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ucuk\Desktop\"/>
    </mc:Choice>
  </mc:AlternateContent>
  <bookViews>
    <workbookView xWindow="0" yWindow="0" windowWidth="24000" windowHeight="9615" tabRatio="806"/>
  </bookViews>
  <sheets>
    <sheet name="ERZİNCAN İHALE LİSTESİ-GENEL" sheetId="1" r:id="rId1"/>
  </sheets>
  <definedNames>
    <definedName name="_xlnm.Print_Area" localSheetId="0">'ERZİNCAN İHALE LİSTESİ-GENEL'!$A$1:$T$53</definedName>
    <definedName name="_xlnm.Print_Titles" localSheetId="0">'ERZİNCAN İHALE LİSTESİ-GENEL'!$2:$3</definedName>
  </definedNames>
  <calcPr calcId="162913"/>
</workbook>
</file>

<file path=xl/calcChain.xml><?xml version="1.0" encoding="utf-8"?>
<calcChain xmlns="http://schemas.openxmlformats.org/spreadsheetml/2006/main">
  <c r="R5" i="1" l="1"/>
  <c r="R7" i="1" l="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6" i="1"/>
  <c r="R4" i="1"/>
</calcChain>
</file>

<file path=xl/sharedStrings.xml><?xml version="1.0" encoding="utf-8"?>
<sst xmlns="http://schemas.openxmlformats.org/spreadsheetml/2006/main" count="256" uniqueCount="76">
  <si>
    <t>TARLA</t>
  </si>
  <si>
    <t>VAKIF İŞHANI</t>
  </si>
  <si>
    <t>BAHÇE</t>
  </si>
  <si>
    <t>S.
NO</t>
  </si>
  <si>
    <t>BAĞIMSIZ
ALAN
NUMARASI</t>
  </si>
  <si>
    <t>CİNSİ</t>
  </si>
  <si>
    <t>İL</t>
  </si>
  <si>
    <t>İLÇE</t>
  </si>
  <si>
    <t>ADA</t>
  </si>
  <si>
    <t>PARSEL</t>
  </si>
  <si>
    <t>ERZİNCAN</t>
  </si>
  <si>
    <t>ATATÜRK</t>
  </si>
  <si>
    <t>YOĞURTLU</t>
  </si>
  <si>
    <t>MERKEZ</t>
  </si>
  <si>
    <t>BUCAK/MAHALLE/KÖY</t>
  </si>
  <si>
    <t>MEVKİ</t>
  </si>
  <si>
    <t>ORDU</t>
  </si>
  <si>
    <t>HEDİRGE</t>
  </si>
  <si>
    <t>MOLLAKÖY</t>
  </si>
  <si>
    <t>MUNZUR</t>
  </si>
  <si>
    <t>BİNKOÇ</t>
  </si>
  <si>
    <t>BADEMLİK</t>
  </si>
  <si>
    <t>ÇATALÖREN</t>
  </si>
  <si>
    <t>BEŞİKTAŞ</t>
  </si>
  <si>
    <t>KÖYÖNÜ</t>
  </si>
  <si>
    <t>DİKMELİK</t>
  </si>
  <si>
    <t>KUYU KAVAĞI</t>
  </si>
  <si>
    <t>DİKTAŞ</t>
  </si>
  <si>
    <t>KIRLAR</t>
  </si>
  <si>
    <t>YAYLABAŞI</t>
  </si>
  <si>
    <t>GÜNEBAKAN</t>
  </si>
  <si>
    <t>KONAKBAŞI</t>
  </si>
  <si>
    <t>KİLİMLİ</t>
  </si>
  <si>
    <t>KÖY ÜSTÜ</t>
  </si>
  <si>
    <t>ŞEHİT SERHAT</t>
  </si>
  <si>
    <t>ŞİŞ HARK</t>
  </si>
  <si>
    <t>YUKARI BAĞ</t>
  </si>
  <si>
    <t>CEVİZLİ</t>
  </si>
  <si>
    <t>ERGENEKON</t>
  </si>
  <si>
    <t>KEKLİKKAYASI</t>
  </si>
  <si>
    <t>ÜREK</t>
  </si>
  <si>
    <t>OĞLAKTEPE</t>
  </si>
  <si>
    <t>KÖRGÖZE KÖYALTI</t>
  </si>
  <si>
    <t>YALINCA</t>
  </si>
  <si>
    <t>GELEMDİ</t>
  </si>
  <si>
    <t>GEÇİT</t>
  </si>
  <si>
    <t>AYDOĞDU</t>
  </si>
  <si>
    <t>KÖY ÖNÜ</t>
  </si>
  <si>
    <t>HEGİRGE</t>
  </si>
  <si>
    <t>BEYBAĞI</t>
  </si>
  <si>
    <t>YAYALABAŞI</t>
  </si>
  <si>
    <t>ORTA YAZI</t>
  </si>
  <si>
    <t>CADDE/SOKAK</t>
  </si>
  <si>
    <t>4673,60</t>
  </si>
  <si>
    <t>4930,82</t>
  </si>
  <si>
    <t>1256,50</t>
  </si>
  <si>
    <t>6569,68</t>
  </si>
  <si>
    <t xml:space="preserve">697,81 </t>
  </si>
  <si>
    <t>KÖY İÇİ</t>
  </si>
  <si>
    <t>MUHAMMEN BEDEL</t>
  </si>
  <si>
    <t>AYLIK</t>
  </si>
  <si>
    <t>YILLIK</t>
  </si>
  <si>
    <t>GEÇİCİ VE 
EK 
TEMİNAT</t>
  </si>
  <si>
    <t>BÜRO</t>
  </si>
  <si>
    <t>İŞHAN</t>
  </si>
  <si>
    <t>KAT</t>
  </si>
  <si>
    <t>KAPI 
NO</t>
  </si>
  <si>
    <t>KULLANIM 
AMACI</t>
  </si>
  <si>
    <t>İHALENİN</t>
  </si>
  <si>
    <t>TARİHİ</t>
  </si>
  <si>
    <t>SAATİ</t>
  </si>
  <si>
    <t xml:space="preserve">İLAN
ERZURUM VAKIFLAR BÖLGE MÜDÜRLÜĞÜNDEN
KİRALIK GAYRİMENKULLER
</t>
  </si>
  <si>
    <r>
      <t>ALAN
(m</t>
    </r>
    <r>
      <rPr>
        <b/>
        <vertAlign val="superscript"/>
        <sz val="11"/>
        <color theme="1"/>
        <rFont val="Arial"/>
        <family val="2"/>
        <charset val="162"/>
      </rPr>
      <t>2</t>
    </r>
    <r>
      <rPr>
        <b/>
        <sz val="11"/>
        <color theme="1"/>
        <rFont val="Arial"/>
        <family val="2"/>
        <charset val="162"/>
      </rPr>
      <t>)</t>
    </r>
  </si>
  <si>
    <t>İLAN OLUNUR</t>
  </si>
  <si>
    <t>BİNA(İŞHAN)</t>
  </si>
  <si>
    <r>
      <rPr>
        <b/>
        <u/>
        <sz val="11"/>
        <rFont val="Arial"/>
        <family val="2"/>
        <charset val="162"/>
      </rPr>
      <t>AÇIKLAMALAR;</t>
    </r>
    <r>
      <rPr>
        <b/>
        <sz val="11"/>
        <rFont val="Arial"/>
        <family val="2"/>
        <charset val="162"/>
      </rPr>
      <t xml:space="preserve">
  </t>
    </r>
    <r>
      <rPr>
        <sz val="11"/>
        <rFont val="Arial"/>
        <family val="2"/>
        <charset val="162"/>
      </rPr>
      <t xml:space="preserve">1-Yukarıda bilgileri yazılı taşınmazlar hizalarında belirtilen muhammen bedel üzerinden yine aynı hizada  belirtilen tarih ve saatlerde, 2886 Sayılı Devlet İhale Kanununun 35 inci maddesinin (d) fıkrası ve 49 uncu maddeleri gereğince, </t>
    </r>
    <r>
      <rPr>
        <b/>
        <sz val="11"/>
        <rFont val="Arial"/>
        <family val="2"/>
        <charset val="162"/>
      </rPr>
      <t>Pazarlık Usulü</t>
    </r>
    <r>
      <rPr>
        <sz val="11"/>
        <rFont val="Arial"/>
        <family val="2"/>
        <charset val="162"/>
      </rPr>
      <t xml:space="preserve"> ile  kiraya verilecektir.  
  </t>
    </r>
    <r>
      <rPr>
        <b/>
        <sz val="11"/>
        <rFont val="Arial"/>
        <family val="2"/>
        <charset val="162"/>
      </rPr>
      <t>2-</t>
    </r>
    <r>
      <rPr>
        <sz val="11"/>
        <rFont val="Arial"/>
        <family val="2"/>
        <charset val="162"/>
      </rPr>
      <t xml:space="preserve">Kiralama süresi, bina ve arsalar için sözleşme tarihinden itibaren </t>
    </r>
    <r>
      <rPr>
        <b/>
        <sz val="11"/>
        <rFont val="Arial"/>
        <family val="2"/>
        <charset val="162"/>
      </rPr>
      <t xml:space="preserve">31.12.2019, </t>
    </r>
    <r>
      <rPr>
        <sz val="11"/>
        <rFont val="Arial"/>
        <family val="2"/>
        <charset val="162"/>
      </rPr>
      <t>arazi vb. taşınmazlar</t>
    </r>
    <r>
      <rPr>
        <b/>
        <sz val="11"/>
        <rFont val="Arial"/>
        <family val="2"/>
        <charset val="162"/>
      </rPr>
      <t xml:space="preserve"> ise 31/10/2019</t>
    </r>
    <r>
      <rPr>
        <sz val="11"/>
        <rFont val="Arial"/>
        <family val="2"/>
        <charset val="162"/>
      </rPr>
      <t xml:space="preserve"> tarihine kadar olacaktır.
  </t>
    </r>
    <r>
      <rPr>
        <b/>
        <sz val="11"/>
        <rFont val="Arial"/>
        <family val="2"/>
        <charset val="162"/>
      </rPr>
      <t>3-</t>
    </r>
    <r>
      <rPr>
        <sz val="11"/>
        <rFont val="Arial"/>
        <family val="2"/>
        <charset val="162"/>
      </rPr>
      <t xml:space="preserve">Geçici ve ek teminatlar, </t>
    </r>
    <r>
      <rPr>
        <b/>
        <sz val="18"/>
        <rFont val="Arial"/>
        <family val="2"/>
        <charset val="162"/>
      </rPr>
      <t>TR240001500158007275454343</t>
    </r>
    <r>
      <rPr>
        <sz val="11"/>
        <rFont val="Arial"/>
        <family val="2"/>
        <charset val="162"/>
      </rPr>
      <t xml:space="preserve"> Iban numaralı  Bölge Müdürlüğümüzün hesabına ödenecektir. </t>
    </r>
    <r>
      <rPr>
        <b/>
        <u/>
        <sz val="11"/>
        <rFont val="Arial"/>
        <family val="2"/>
        <charset val="162"/>
      </rPr>
      <t>Banka dekontuna ihalesine girmek istediğiniz taşınmazın kiralama dosya numarası ile birlikte yatırılan paranın geçici ve ek teminat olduğunu, T.C./ Vergi Kimlik Numaranızı ve cep telefonunuzu açıklama olarak yazdırınız.</t>
    </r>
    <r>
      <rPr>
        <sz val="11"/>
        <rFont val="Arial"/>
        <family val="2"/>
        <charset val="162"/>
      </rPr>
      <t xml:space="preserve">
  </t>
    </r>
    <r>
      <rPr>
        <b/>
        <sz val="11"/>
        <rFont val="Arial"/>
        <family val="2"/>
        <charset val="162"/>
      </rPr>
      <t xml:space="preserve">4-İhaleye Katılacak Gerçek Kişiler; </t>
    </r>
    <r>
      <rPr>
        <sz val="11"/>
        <rFont val="Arial"/>
        <family val="2"/>
        <charset val="162"/>
      </rPr>
      <t xml:space="preserve">İkametgah belgesi, Nüfus cüzdan sureti, teminat makbuzu veya süresiz ve limit içi  teminat mektubu ile  birlikte ihale saatine kadar  komisyon başkanlığına müracaat edeceklerdir.
  </t>
    </r>
    <r>
      <rPr>
        <b/>
        <sz val="11"/>
        <rFont val="Arial"/>
        <family val="2"/>
        <charset val="162"/>
      </rPr>
      <t>5-İhaleye Katılacak Tüzel Kişiler;</t>
    </r>
    <r>
      <rPr>
        <sz val="11"/>
        <rFont val="Arial"/>
        <family val="2"/>
        <charset val="162"/>
      </rPr>
      <t xml:space="preserve"> İhalenin yapıldığı yılda alınmış ticaret ve/ veya sanayi odası belgesi, İhalenin yapıldığı yıl tarihli imza sirküleri (noter tasdikli), teminat makbuzu veya süresiz ve limit içi  teminat mektubu, ortak girişimcilerin noterden tasdikli ortak girişim beyannamesi, gerçek kişilerin sermayesi ile sorumlu şirketlerin </t>
    </r>
    <r>
      <rPr>
        <b/>
        <sz val="11"/>
        <rFont val="Arial"/>
        <family val="2"/>
        <charset val="162"/>
      </rPr>
      <t>(Limited, Kolektif, Komandit...)</t>
    </r>
    <r>
      <rPr>
        <sz val="11"/>
        <rFont val="Arial"/>
        <family val="2"/>
        <charset val="162"/>
      </rPr>
      <t xml:space="preserve"> kiracı olmaları durumunda şirket ortaklarının da şahsi mal varlığı ile sorumlu olduklarını kabul ettiklerini gösterir taahhütname ile  birlikte ihale saatine kadar  komisyon başkanlığına müracaat edeceklerdir.
  </t>
    </r>
    <r>
      <rPr>
        <b/>
        <sz val="11"/>
        <rFont val="Arial"/>
        <family val="2"/>
        <charset val="162"/>
      </rPr>
      <t>6-İhaleye vekaleten katılacaklar;</t>
    </r>
    <r>
      <rPr>
        <sz val="11"/>
        <rFont val="Arial"/>
        <family val="2"/>
        <charset val="162"/>
      </rPr>
      <t xml:space="preserve"> İhalenin yapıldığı yıl tarihli, noter tasdikli vekaletname ve imza sirküleri ibraz edeceklerdir. 
  </t>
    </r>
    <r>
      <rPr>
        <b/>
        <sz val="11"/>
        <rFont val="Arial"/>
        <family val="2"/>
        <charset val="162"/>
      </rPr>
      <t>7-</t>
    </r>
    <r>
      <rPr>
        <sz val="11"/>
        <rFont val="Arial"/>
        <family val="2"/>
        <charset val="162"/>
      </rPr>
      <t xml:space="preserve">İhale, </t>
    </r>
    <r>
      <rPr>
        <b/>
        <u/>
        <sz val="11"/>
        <rFont val="Arial"/>
        <family val="2"/>
        <charset val="162"/>
      </rPr>
      <t>Erzurum Vakıflar Bölge Müdürlüğünde</t>
    </r>
    <r>
      <rPr>
        <sz val="11"/>
        <rFont val="Arial"/>
        <family val="2"/>
        <charset val="162"/>
      </rPr>
      <t xml:space="preserve"> yapılacak olup, bir önceki ihale bitmeden diğer ihaleye geçilmeyecektir.
 </t>
    </r>
    <r>
      <rPr>
        <b/>
        <sz val="11"/>
        <rFont val="Arial"/>
        <family val="2"/>
        <charset val="162"/>
      </rPr>
      <t xml:space="preserve"> 8-</t>
    </r>
    <r>
      <rPr>
        <sz val="11"/>
        <rFont val="Arial"/>
        <family val="2"/>
        <charset val="162"/>
      </rPr>
      <t xml:space="preserve">İhaleye ait </t>
    </r>
    <r>
      <rPr>
        <b/>
        <u/>
        <sz val="11"/>
        <rFont val="Arial"/>
        <family val="2"/>
        <charset val="162"/>
      </rPr>
      <t>Vakıf Taşınmazların Kiraya Verilme Tip Genel Şartnamesi</t>
    </r>
    <r>
      <rPr>
        <b/>
        <sz val="11"/>
        <rFont val="Arial"/>
        <family val="2"/>
        <charset val="162"/>
      </rPr>
      <t xml:space="preserve">, </t>
    </r>
    <r>
      <rPr>
        <sz val="11"/>
        <rFont val="Arial"/>
        <family val="2"/>
        <charset val="162"/>
      </rPr>
      <t xml:space="preserve">mesai gün ve saatlerinde Bölge Müdürlüğümüz kiralama servisinden temin edilip incelenebileceği gibi kurumsal internet adresimiz </t>
    </r>
    <r>
      <rPr>
        <b/>
        <sz val="11"/>
        <rFont val="Arial"/>
        <family val="2"/>
        <charset val="162"/>
      </rPr>
      <t xml:space="preserve">(www.vgm.gov.tr) </t>
    </r>
    <r>
      <rPr>
        <sz val="11"/>
        <rFont val="Arial"/>
        <family val="2"/>
        <charset val="162"/>
      </rPr>
      <t xml:space="preserve">vasıtası ile de incelenebilir. 
 </t>
    </r>
    <r>
      <rPr>
        <b/>
        <sz val="11"/>
        <rFont val="Arial"/>
        <family val="2"/>
        <charset val="162"/>
      </rPr>
      <t xml:space="preserve"> 9-</t>
    </r>
    <r>
      <rPr>
        <sz val="11"/>
        <rFont val="Arial"/>
        <family val="2"/>
        <charset val="162"/>
      </rPr>
      <t xml:space="preserve">İhaleye katılan her istekli kiralanacak yeri görmüş, şartname ve sözleşme şartlarını okumuş ve kabul etmiş sayılır.
</t>
    </r>
    <r>
      <rPr>
        <b/>
        <sz val="11"/>
        <rFont val="Arial"/>
        <family val="2"/>
        <charset val="162"/>
      </rPr>
      <t>10-</t>
    </r>
    <r>
      <rPr>
        <sz val="11"/>
        <rFont val="Arial"/>
        <family val="2"/>
        <charset val="162"/>
      </rPr>
      <t xml:space="preserve">Genel Müdürlüğümüze ve mazbut vakıflara ait taşınmazlar, KDV hariç tüm vergi ve harçlardan muaftır.
</t>
    </r>
    <r>
      <rPr>
        <b/>
        <sz val="11"/>
        <rFont val="Arial"/>
        <family val="2"/>
        <charset val="162"/>
      </rPr>
      <t>11-</t>
    </r>
    <r>
      <rPr>
        <sz val="11"/>
        <rFont val="Arial"/>
        <family val="2"/>
        <charset val="162"/>
      </rPr>
      <t xml:space="preserve">Komisyon ihaleyi yapıp yapmamakta ve dilediği bedeli seçmekte serbesttir. </t>
    </r>
    <r>
      <rPr>
        <b/>
        <sz val="11"/>
        <rFont val="Arial"/>
        <family val="2"/>
        <charset val="162"/>
      </rPr>
      <t xml:space="preserve"> </t>
    </r>
    <r>
      <rPr>
        <sz val="11"/>
        <rFont val="Arial"/>
        <family val="2"/>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</si>
</sst>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Red]0"/>
    <numFmt numFmtId="165" formatCode="#,##0.00;[Red]#,##0.00"/>
    <numFmt numFmtId="166" formatCode="_-* #,##0.00\ [$₺-41F]_-;\-* #,##0.00\ [$₺-41F]_-;_-* &quot;-&quot;??\ [$₺-41F]_-;_-@_-"/>
  </numFmts>
  <fonts count="27"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1"/>
      <color theme="1"/>
      <name val="Arial"/>
      <family val="2"/>
      <charset val="162"/>
    </font>
    <font>
      <sz val="11"/>
      <name val="Arial"/>
      <family val="2"/>
      <charset val="162"/>
    </font>
    <font>
      <b/>
      <sz val="11"/>
      <color theme="1"/>
      <name val="Arial"/>
      <family val="2"/>
      <charset val="162"/>
    </font>
    <font>
      <b/>
      <vertAlign val="superscript"/>
      <sz val="11"/>
      <color theme="1"/>
      <name val="Arial"/>
      <family val="2"/>
      <charset val="162"/>
    </font>
    <font>
      <b/>
      <sz val="11"/>
      <name val="Arial"/>
      <family val="2"/>
      <charset val="162"/>
    </font>
    <font>
      <b/>
      <u/>
      <sz val="11"/>
      <name val="Arial"/>
      <family val="2"/>
      <charset val="162"/>
    </font>
    <font>
      <b/>
      <u/>
      <sz val="11"/>
      <color theme="1"/>
      <name val="Arial"/>
      <family val="2"/>
      <charset val="162"/>
    </font>
    <font>
      <u/>
      <sz val="11"/>
      <color theme="1"/>
      <name val="Arial"/>
      <family val="2"/>
      <charset val="162"/>
    </font>
    <font>
      <b/>
      <sz val="18"/>
      <name val="Arial"/>
      <family val="2"/>
      <charset val="16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8" fillId="0" borderId="0" xfId="0" applyFont="1" applyFill="1" applyAlignment="1">
      <alignment vertical="center"/>
    </xf>
    <xf numFmtId="0" fontId="20" fillId="0" borderId="0" xfId="0" applyFont="1" applyFill="1" applyAlignment="1">
      <alignment horizontal="center" vertical="center"/>
    </xf>
    <xf numFmtId="166" fontId="20" fillId="33" borderId="10" xfId="0" applyNumberFormat="1" applyFont="1" applyFill="1" applyBorder="1" applyAlignment="1">
      <alignment horizontal="center" vertical="center" wrapText="1"/>
    </xf>
    <xf numFmtId="0" fontId="20" fillId="33" borderId="10" xfId="0" applyFont="1" applyFill="1" applyBorder="1" applyAlignment="1">
      <alignment horizontal="center" vertical="center"/>
    </xf>
    <xf numFmtId="0" fontId="18" fillId="0" borderId="10" xfId="0" applyFont="1" applyFill="1" applyBorder="1" applyAlignment="1">
      <alignment vertical="center" wrapText="1"/>
    </xf>
    <xf numFmtId="164" fontId="18" fillId="0" borderId="10" xfId="0" applyNumberFormat="1" applyFont="1" applyFill="1" applyBorder="1" applyAlignment="1">
      <alignment vertical="center" wrapText="1"/>
    </xf>
    <xf numFmtId="164" fontId="18" fillId="0" borderId="10" xfId="0" applyNumberFormat="1" applyFont="1" applyFill="1" applyBorder="1" applyAlignment="1">
      <alignment horizontal="right" vertical="center" wrapText="1"/>
    </xf>
    <xf numFmtId="165" fontId="18" fillId="0" borderId="10" xfId="0" applyNumberFormat="1" applyFont="1" applyFill="1" applyBorder="1" applyAlignment="1">
      <alignment horizontal="right" vertical="center" wrapText="1"/>
    </xf>
    <xf numFmtId="166" fontId="18" fillId="0" borderId="10" xfId="0" applyNumberFormat="1" applyFont="1" applyFill="1" applyBorder="1" applyAlignment="1">
      <alignment vertical="center" wrapText="1"/>
    </xf>
    <xf numFmtId="166" fontId="18" fillId="0" borderId="10" xfId="0" applyNumberFormat="1" applyFont="1" applyFill="1" applyBorder="1" applyAlignment="1">
      <alignment vertical="center"/>
    </xf>
    <xf numFmtId="0" fontId="18" fillId="0" borderId="0" xfId="0" applyFont="1" applyAlignment="1">
      <alignment horizontal="left" vertical="center" wrapText="1"/>
    </xf>
    <xf numFmtId="164" fontId="18" fillId="0" borderId="0" xfId="0" applyNumberFormat="1" applyFont="1" applyFill="1" applyAlignment="1">
      <alignment vertical="center"/>
    </xf>
    <xf numFmtId="164" fontId="18" fillId="0" borderId="0" xfId="0" applyNumberFormat="1" applyFont="1" applyFill="1" applyAlignment="1">
      <alignment vertical="center" wrapText="1"/>
    </xf>
    <xf numFmtId="164" fontId="18" fillId="0" borderId="0" xfId="0" applyNumberFormat="1" applyFont="1" applyFill="1" applyAlignment="1">
      <alignment horizontal="right" vertical="center"/>
    </xf>
    <xf numFmtId="165" fontId="18" fillId="0" borderId="0" xfId="0" applyNumberFormat="1" applyFont="1" applyFill="1" applyAlignment="1">
      <alignment horizontal="right" vertical="center"/>
    </xf>
    <xf numFmtId="0" fontId="18" fillId="0" borderId="0" xfId="0" applyFont="1" applyFill="1" applyAlignment="1">
      <alignment vertical="center" wrapText="1"/>
    </xf>
    <xf numFmtId="166" fontId="18" fillId="0" borderId="0" xfId="0" applyNumberFormat="1" applyFont="1" applyFill="1" applyAlignment="1">
      <alignment vertical="center"/>
    </xf>
    <xf numFmtId="0" fontId="18" fillId="0" borderId="0" xfId="0" applyFont="1" applyAlignment="1">
      <alignment horizontal="right" vertical="center"/>
    </xf>
    <xf numFmtId="165" fontId="18" fillId="0" borderId="10" xfId="0" applyNumberFormat="1" applyFont="1" applyFill="1" applyBorder="1" applyAlignment="1">
      <alignment vertical="center" wrapText="1"/>
    </xf>
    <xf numFmtId="14" fontId="18" fillId="0" borderId="10" xfId="0" applyNumberFormat="1" applyFont="1" applyFill="1" applyBorder="1" applyAlignment="1">
      <alignment vertical="center"/>
    </xf>
    <xf numFmtId="20" fontId="18" fillId="0" borderId="10" xfId="0" applyNumberFormat="1" applyFont="1" applyFill="1" applyBorder="1" applyAlignment="1">
      <alignment horizontal="center" vertical="center"/>
    </xf>
    <xf numFmtId="0" fontId="18" fillId="0" borderId="0" xfId="0" applyFont="1" applyFill="1" applyAlignment="1">
      <alignment horizontal="center" vertical="center"/>
    </xf>
    <xf numFmtId="0" fontId="22" fillId="0" borderId="11" xfId="0" applyFont="1" applyBorder="1" applyAlignment="1">
      <alignment horizontal="center" vertical="top" wrapText="1"/>
    </xf>
    <xf numFmtId="1" fontId="18" fillId="0" borderId="0" xfId="0" applyNumberFormat="1" applyFont="1" applyAlignment="1">
      <alignment horizontal="left" vertical="center"/>
    </xf>
    <xf numFmtId="0" fontId="18" fillId="0" borderId="0" xfId="0" applyFont="1" applyAlignment="1">
      <alignment horizontal="left" vertical="center"/>
    </xf>
    <xf numFmtId="0" fontId="20" fillId="33" borderId="10" xfId="0" applyFont="1" applyFill="1" applyBorder="1" applyAlignment="1">
      <alignment horizontal="center" vertical="center" wrapText="1"/>
    </xf>
    <xf numFmtId="0" fontId="18" fillId="0" borderId="0" xfId="0" applyFont="1" applyBorder="1" applyAlignment="1">
      <alignment horizontal="left" vertical="center"/>
    </xf>
    <xf numFmtId="0" fontId="24" fillId="0" borderId="0" xfId="0" applyFont="1" applyBorder="1" applyAlignment="1">
      <alignment horizontal="left" vertical="center"/>
    </xf>
    <xf numFmtId="1" fontId="25" fillId="0" borderId="0" xfId="0" applyNumberFormat="1" applyFont="1" applyAlignment="1">
      <alignment horizontal="left"/>
    </xf>
    <xf numFmtId="1" fontId="18" fillId="0" borderId="0" xfId="0" applyNumberFormat="1" applyFont="1" applyAlignment="1">
      <alignment horizontal="left"/>
    </xf>
    <xf numFmtId="0" fontId="25" fillId="0" borderId="0" xfId="0" applyFont="1" applyAlignment="1">
      <alignment horizontal="left"/>
    </xf>
    <xf numFmtId="0" fontId="18" fillId="0" borderId="0" xfId="0" applyFont="1" applyAlignment="1">
      <alignment horizontal="left"/>
    </xf>
    <xf numFmtId="165" fontId="20" fillId="33" borderId="12" xfId="0" applyNumberFormat="1" applyFont="1" applyFill="1" applyBorder="1" applyAlignment="1">
      <alignment horizontal="center" vertical="center" wrapText="1"/>
    </xf>
    <xf numFmtId="165" fontId="20" fillId="33" borderId="13" xfId="0" applyNumberFormat="1"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166" fontId="20" fillId="33" borderId="12" xfId="0" applyNumberFormat="1" applyFont="1" applyFill="1" applyBorder="1" applyAlignment="1">
      <alignment horizontal="center" vertical="center" wrapText="1"/>
    </xf>
    <xf numFmtId="166" fontId="20" fillId="33" borderId="13" xfId="0" applyNumberFormat="1" applyFont="1" applyFill="1" applyBorder="1" applyAlignment="1">
      <alignment horizontal="center" vertical="center" wrapText="1"/>
    </xf>
    <xf numFmtId="166" fontId="20" fillId="33" borderId="10" xfId="0" applyNumberFormat="1" applyFont="1" applyFill="1" applyBorder="1" applyAlignment="1">
      <alignment horizontal="center" vertical="center" wrapText="1"/>
    </xf>
    <xf numFmtId="164" fontId="20" fillId="33" borderId="10" xfId="0" applyNumberFormat="1" applyFont="1" applyFill="1" applyBorder="1" applyAlignment="1">
      <alignment horizontal="center" vertical="center" wrapText="1"/>
    </xf>
    <xf numFmtId="0" fontId="22" fillId="0" borderId="14" xfId="0" applyFont="1" applyBorder="1" applyAlignment="1">
      <alignment horizontal="left" vertical="top" wrapText="1" shrinkToFit="1"/>
    </xf>
    <xf numFmtId="0" fontId="18" fillId="0" borderId="0" xfId="0" applyFont="1" applyBorder="1" applyAlignment="1">
      <alignment horizontal="center" vertical="center"/>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tabSelected="1" topLeftCell="D1" workbookViewId="0">
      <selection activeCell="V39" sqref="V39"/>
    </sheetView>
  </sheetViews>
  <sheetFormatPr defaultRowHeight="14.25" x14ac:dyDescent="0.25"/>
  <cols>
    <col min="1" max="1" width="4.28515625" style="1" bestFit="1" customWidth="1"/>
    <col min="2" max="2" width="15.5703125" style="12" customWidth="1"/>
    <col min="3" max="3" width="11.28515625" style="12" bestFit="1" customWidth="1"/>
    <col min="4" max="4" width="9.5703125" style="12" bestFit="1" customWidth="1"/>
    <col min="5" max="5" width="24.85546875" style="12" bestFit="1" customWidth="1"/>
    <col min="6" max="6" width="21" style="12" bestFit="1" customWidth="1"/>
    <col min="7" max="7" width="16.7109375" style="12" bestFit="1" customWidth="1"/>
    <col min="8" max="8" width="13.85546875" style="13" bestFit="1" customWidth="1"/>
    <col min="9" max="9" width="5.28515625" style="13" bestFit="1" customWidth="1"/>
    <col min="10" max="10" width="5.85546875" style="13" bestFit="1" customWidth="1"/>
    <col min="11" max="11" width="5.140625" style="14" bestFit="1" customWidth="1"/>
    <col min="12" max="12" width="9.42578125" style="14" bestFit="1" customWidth="1"/>
    <col min="13" max="13" width="11.28515625" style="15" bestFit="1" customWidth="1"/>
    <col min="14" max="14" width="13.140625" style="1" bestFit="1" customWidth="1"/>
    <col min="15" max="15" width="13.140625" style="16" bestFit="1" customWidth="1"/>
    <col min="16" max="16" width="10.140625" style="17" bestFit="1" customWidth="1"/>
    <col min="17" max="17" width="11.85546875" style="17" bestFit="1" customWidth="1"/>
    <col min="18" max="18" width="12.28515625" style="1" bestFit="1" customWidth="1"/>
    <col min="19" max="19" width="11.28515625" style="1" bestFit="1" customWidth="1"/>
    <col min="20" max="20" width="7" style="22" bestFit="1" customWidth="1"/>
    <col min="21" max="16384" width="9.140625" style="1"/>
  </cols>
  <sheetData>
    <row r="1" spans="1:20" ht="45.75" customHeight="1" x14ac:dyDescent="0.25">
      <c r="A1" s="23" t="s">
        <v>71</v>
      </c>
      <c r="B1" s="23"/>
      <c r="C1" s="23"/>
      <c r="D1" s="23"/>
      <c r="E1" s="23"/>
      <c r="F1" s="23"/>
      <c r="G1" s="23"/>
      <c r="H1" s="23"/>
      <c r="I1" s="23"/>
      <c r="J1" s="23"/>
      <c r="K1" s="23"/>
      <c r="L1" s="23"/>
      <c r="M1" s="23"/>
      <c r="N1" s="23"/>
      <c r="O1" s="23"/>
      <c r="P1" s="23"/>
      <c r="Q1" s="23"/>
      <c r="R1" s="23"/>
      <c r="S1" s="23"/>
      <c r="T1" s="23"/>
    </row>
    <row r="2" spans="1:20" s="2" customFormat="1" ht="27.75" customHeight="1" x14ac:dyDescent="0.25">
      <c r="A2" s="26" t="s">
        <v>3</v>
      </c>
      <c r="B2" s="40" t="s">
        <v>4</v>
      </c>
      <c r="C2" s="40" t="s">
        <v>6</v>
      </c>
      <c r="D2" s="40" t="s">
        <v>7</v>
      </c>
      <c r="E2" s="40" t="s">
        <v>14</v>
      </c>
      <c r="F2" s="40" t="s">
        <v>15</v>
      </c>
      <c r="G2" s="40" t="s">
        <v>52</v>
      </c>
      <c r="H2" s="26" t="s">
        <v>64</v>
      </c>
      <c r="I2" s="35" t="s">
        <v>65</v>
      </c>
      <c r="J2" s="35" t="s">
        <v>66</v>
      </c>
      <c r="K2" s="40" t="s">
        <v>8</v>
      </c>
      <c r="L2" s="40" t="s">
        <v>9</v>
      </c>
      <c r="M2" s="33" t="s">
        <v>72</v>
      </c>
      <c r="N2" s="26" t="s">
        <v>5</v>
      </c>
      <c r="O2" s="35" t="s">
        <v>67</v>
      </c>
      <c r="P2" s="39" t="s">
        <v>59</v>
      </c>
      <c r="Q2" s="39"/>
      <c r="R2" s="37" t="s">
        <v>62</v>
      </c>
      <c r="S2" s="26" t="s">
        <v>68</v>
      </c>
      <c r="T2" s="26"/>
    </row>
    <row r="3" spans="1:20" s="2" customFormat="1" ht="23.25" customHeight="1" x14ac:dyDescent="0.25">
      <c r="A3" s="26"/>
      <c r="B3" s="40"/>
      <c r="C3" s="40"/>
      <c r="D3" s="40"/>
      <c r="E3" s="40"/>
      <c r="F3" s="40"/>
      <c r="G3" s="40"/>
      <c r="H3" s="26"/>
      <c r="I3" s="36"/>
      <c r="J3" s="36"/>
      <c r="K3" s="40"/>
      <c r="L3" s="40"/>
      <c r="M3" s="34"/>
      <c r="N3" s="26"/>
      <c r="O3" s="36"/>
      <c r="P3" s="3" t="s">
        <v>60</v>
      </c>
      <c r="Q3" s="3" t="s">
        <v>61</v>
      </c>
      <c r="R3" s="38"/>
      <c r="S3" s="4" t="s">
        <v>69</v>
      </c>
      <c r="T3" s="4" t="s">
        <v>70</v>
      </c>
    </row>
    <row r="4" spans="1:20" ht="20.100000000000001" customHeight="1" x14ac:dyDescent="0.25">
      <c r="A4" s="5">
        <v>1</v>
      </c>
      <c r="B4" s="6">
        <v>241010045042</v>
      </c>
      <c r="C4" s="6" t="s">
        <v>10</v>
      </c>
      <c r="D4" s="6" t="s">
        <v>13</v>
      </c>
      <c r="E4" s="5" t="s">
        <v>11</v>
      </c>
      <c r="F4" s="6"/>
      <c r="G4" s="6" t="s">
        <v>16</v>
      </c>
      <c r="H4" s="5" t="s">
        <v>1</v>
      </c>
      <c r="I4" s="5">
        <v>2</v>
      </c>
      <c r="J4" s="5">
        <v>10</v>
      </c>
      <c r="K4" s="6">
        <v>86</v>
      </c>
      <c r="L4" s="6">
        <v>42</v>
      </c>
      <c r="M4" s="19">
        <v>42.8</v>
      </c>
      <c r="N4" s="5" t="s">
        <v>74</v>
      </c>
      <c r="O4" s="5" t="s">
        <v>63</v>
      </c>
      <c r="P4" s="9">
        <v>750</v>
      </c>
      <c r="Q4" s="9"/>
      <c r="R4" s="10">
        <f t="shared" ref="R4" si="0">(P4*12)*23%</f>
        <v>2070</v>
      </c>
      <c r="S4" s="20">
        <v>43588</v>
      </c>
      <c r="T4" s="21">
        <v>0.39583333333333331</v>
      </c>
    </row>
    <row r="5" spans="1:20" ht="20.100000000000001" customHeight="1" x14ac:dyDescent="0.25">
      <c r="A5" s="5">
        <v>2</v>
      </c>
      <c r="B5" s="6">
        <v>241010045043</v>
      </c>
      <c r="C5" s="6" t="s">
        <v>10</v>
      </c>
      <c r="D5" s="6" t="s">
        <v>13</v>
      </c>
      <c r="E5" s="5" t="s">
        <v>11</v>
      </c>
      <c r="F5" s="6"/>
      <c r="G5" s="6" t="s">
        <v>16</v>
      </c>
      <c r="H5" s="5" t="s">
        <v>1</v>
      </c>
      <c r="I5" s="5">
        <v>3</v>
      </c>
      <c r="J5" s="5">
        <v>302</v>
      </c>
      <c r="K5" s="7">
        <v>86</v>
      </c>
      <c r="L5" s="7">
        <v>42</v>
      </c>
      <c r="M5" s="8">
        <v>42</v>
      </c>
      <c r="N5" s="5" t="s">
        <v>74</v>
      </c>
      <c r="O5" s="5" t="s">
        <v>63</v>
      </c>
      <c r="P5" s="9">
        <v>580</v>
      </c>
      <c r="Q5" s="9"/>
      <c r="R5" s="10">
        <f>(P5*12)*23%</f>
        <v>1600.8000000000002</v>
      </c>
      <c r="S5" s="20">
        <v>43588</v>
      </c>
      <c r="T5" s="21">
        <v>0.39930555555555558</v>
      </c>
    </row>
    <row r="6" spans="1:20" ht="20.100000000000001" customHeight="1" x14ac:dyDescent="0.25">
      <c r="A6" s="5">
        <v>3</v>
      </c>
      <c r="B6" s="6">
        <v>241010049000</v>
      </c>
      <c r="C6" s="6" t="s">
        <v>10</v>
      </c>
      <c r="D6" s="6" t="s">
        <v>13</v>
      </c>
      <c r="E6" s="5" t="s">
        <v>12</v>
      </c>
      <c r="F6" s="6" t="s">
        <v>17</v>
      </c>
      <c r="G6" s="6"/>
      <c r="H6" s="6"/>
      <c r="I6" s="6"/>
      <c r="J6" s="6"/>
      <c r="K6" s="7"/>
      <c r="L6" s="7">
        <v>290</v>
      </c>
      <c r="M6" s="8">
        <v>6875</v>
      </c>
      <c r="N6" s="5" t="s">
        <v>0</v>
      </c>
      <c r="O6" s="5" t="s">
        <v>0</v>
      </c>
      <c r="P6" s="9"/>
      <c r="Q6" s="9">
        <v>150</v>
      </c>
      <c r="R6" s="10">
        <f>Q6*23%</f>
        <v>34.5</v>
      </c>
      <c r="S6" s="20">
        <v>43588</v>
      </c>
      <c r="T6" s="21">
        <v>0.40277777777777801</v>
      </c>
    </row>
    <row r="7" spans="1:20" ht="20.100000000000001" customHeight="1" x14ac:dyDescent="0.25">
      <c r="A7" s="5">
        <v>4</v>
      </c>
      <c r="B7" s="6">
        <v>241010091000</v>
      </c>
      <c r="C7" s="6" t="s">
        <v>10</v>
      </c>
      <c r="D7" s="6" t="s">
        <v>13</v>
      </c>
      <c r="E7" s="5" t="s">
        <v>12</v>
      </c>
      <c r="F7" s="6" t="s">
        <v>19</v>
      </c>
      <c r="G7" s="6"/>
      <c r="H7" s="6"/>
      <c r="I7" s="6"/>
      <c r="J7" s="6"/>
      <c r="K7" s="7"/>
      <c r="L7" s="7">
        <v>203</v>
      </c>
      <c r="M7" s="8">
        <v>7300</v>
      </c>
      <c r="N7" s="5" t="s">
        <v>0</v>
      </c>
      <c r="O7" s="5" t="s">
        <v>0</v>
      </c>
      <c r="P7" s="9"/>
      <c r="Q7" s="9">
        <v>250</v>
      </c>
      <c r="R7" s="10">
        <f t="shared" ref="R7:R42" si="1">Q7*23%</f>
        <v>57.5</v>
      </c>
      <c r="S7" s="20">
        <v>43588</v>
      </c>
      <c r="T7" s="21">
        <v>0.40625</v>
      </c>
    </row>
    <row r="8" spans="1:20" ht="20.100000000000001" customHeight="1" x14ac:dyDescent="0.25">
      <c r="A8" s="5">
        <v>5</v>
      </c>
      <c r="B8" s="6">
        <v>241010095000</v>
      </c>
      <c r="C8" s="6" t="s">
        <v>10</v>
      </c>
      <c r="D8" s="6" t="s">
        <v>13</v>
      </c>
      <c r="E8" s="5" t="s">
        <v>18</v>
      </c>
      <c r="F8" s="6"/>
      <c r="G8" s="6"/>
      <c r="H8" s="6"/>
      <c r="I8" s="6"/>
      <c r="J8" s="6"/>
      <c r="K8" s="7">
        <v>138</v>
      </c>
      <c r="L8" s="7">
        <v>26</v>
      </c>
      <c r="M8" s="8" t="s">
        <v>53</v>
      </c>
      <c r="N8" s="5" t="s">
        <v>0</v>
      </c>
      <c r="O8" s="5" t="s">
        <v>0</v>
      </c>
      <c r="P8" s="9"/>
      <c r="Q8" s="9">
        <v>275</v>
      </c>
      <c r="R8" s="10">
        <f t="shared" si="1"/>
        <v>63.25</v>
      </c>
      <c r="S8" s="20">
        <v>43588</v>
      </c>
      <c r="T8" s="21">
        <v>0.40972222222222199</v>
      </c>
    </row>
    <row r="9" spans="1:20" ht="20.100000000000001" customHeight="1" x14ac:dyDescent="0.25">
      <c r="A9" s="5">
        <v>6</v>
      </c>
      <c r="B9" s="6">
        <v>241010097000</v>
      </c>
      <c r="C9" s="6" t="s">
        <v>10</v>
      </c>
      <c r="D9" s="6" t="s">
        <v>13</v>
      </c>
      <c r="E9" s="5" t="s">
        <v>20</v>
      </c>
      <c r="F9" s="6" t="s">
        <v>21</v>
      </c>
      <c r="G9" s="6"/>
      <c r="H9" s="6"/>
      <c r="I9" s="6"/>
      <c r="J9" s="6"/>
      <c r="K9" s="7">
        <v>128</v>
      </c>
      <c r="L9" s="7">
        <v>1</v>
      </c>
      <c r="M9" s="8">
        <v>6578.68</v>
      </c>
      <c r="N9" s="5" t="s">
        <v>0</v>
      </c>
      <c r="O9" s="5" t="s">
        <v>0</v>
      </c>
      <c r="P9" s="9"/>
      <c r="Q9" s="9">
        <v>200</v>
      </c>
      <c r="R9" s="10">
        <f t="shared" si="1"/>
        <v>46</v>
      </c>
      <c r="S9" s="20">
        <v>43588</v>
      </c>
      <c r="T9" s="21">
        <v>0.41319444444444497</v>
      </c>
    </row>
    <row r="10" spans="1:20" ht="20.100000000000001" customHeight="1" x14ac:dyDescent="0.25">
      <c r="A10" s="5">
        <v>7</v>
      </c>
      <c r="B10" s="6">
        <v>241010131000</v>
      </c>
      <c r="C10" s="6" t="s">
        <v>10</v>
      </c>
      <c r="D10" s="6" t="s">
        <v>13</v>
      </c>
      <c r="E10" s="5" t="s">
        <v>20</v>
      </c>
      <c r="F10" s="6" t="s">
        <v>24</v>
      </c>
      <c r="G10" s="6"/>
      <c r="H10" s="6"/>
      <c r="I10" s="6"/>
      <c r="J10" s="6"/>
      <c r="K10" s="7">
        <v>127</v>
      </c>
      <c r="L10" s="7">
        <v>14</v>
      </c>
      <c r="M10" s="8">
        <v>5002.67</v>
      </c>
      <c r="N10" s="5" t="s">
        <v>0</v>
      </c>
      <c r="O10" s="5" t="s">
        <v>0</v>
      </c>
      <c r="P10" s="9"/>
      <c r="Q10" s="9">
        <v>160</v>
      </c>
      <c r="R10" s="10">
        <f t="shared" si="1"/>
        <v>36.800000000000004</v>
      </c>
      <c r="S10" s="20">
        <v>43588</v>
      </c>
      <c r="T10" s="21">
        <v>0.41666666666666702</v>
      </c>
    </row>
    <row r="11" spans="1:20" ht="20.100000000000001" customHeight="1" x14ac:dyDescent="0.25">
      <c r="A11" s="5">
        <v>8</v>
      </c>
      <c r="B11" s="6">
        <v>241010132000</v>
      </c>
      <c r="C11" s="6" t="s">
        <v>10</v>
      </c>
      <c r="D11" s="6" t="s">
        <v>13</v>
      </c>
      <c r="E11" s="5" t="s">
        <v>20</v>
      </c>
      <c r="F11" s="6" t="s">
        <v>26</v>
      </c>
      <c r="G11" s="6"/>
      <c r="H11" s="6"/>
      <c r="I11" s="6"/>
      <c r="J11" s="6"/>
      <c r="K11" s="7">
        <v>127</v>
      </c>
      <c r="L11" s="7">
        <v>44</v>
      </c>
      <c r="M11" s="8">
        <v>7853.23</v>
      </c>
      <c r="N11" s="5" t="s">
        <v>0</v>
      </c>
      <c r="O11" s="5" t="s">
        <v>0</v>
      </c>
      <c r="P11" s="9"/>
      <c r="Q11" s="9">
        <v>200</v>
      </c>
      <c r="R11" s="10">
        <f t="shared" si="1"/>
        <v>46</v>
      </c>
      <c r="S11" s="20">
        <v>43588</v>
      </c>
      <c r="T11" s="21">
        <v>0.42013888888888901</v>
      </c>
    </row>
    <row r="12" spans="1:20" ht="20.100000000000001" customHeight="1" x14ac:dyDescent="0.25">
      <c r="A12" s="5">
        <v>9</v>
      </c>
      <c r="B12" s="6">
        <v>241010134000</v>
      </c>
      <c r="C12" s="6" t="s">
        <v>10</v>
      </c>
      <c r="D12" s="6" t="s">
        <v>13</v>
      </c>
      <c r="E12" s="5" t="s">
        <v>20</v>
      </c>
      <c r="F12" s="6" t="s">
        <v>26</v>
      </c>
      <c r="G12" s="6"/>
      <c r="H12" s="6"/>
      <c r="I12" s="6"/>
      <c r="J12" s="6"/>
      <c r="K12" s="7">
        <v>125</v>
      </c>
      <c r="L12" s="7">
        <v>6</v>
      </c>
      <c r="M12" s="8">
        <v>7122.94</v>
      </c>
      <c r="N12" s="5" t="s">
        <v>0</v>
      </c>
      <c r="O12" s="5" t="s">
        <v>0</v>
      </c>
      <c r="P12" s="9"/>
      <c r="Q12" s="9">
        <v>200</v>
      </c>
      <c r="R12" s="10">
        <f t="shared" si="1"/>
        <v>46</v>
      </c>
      <c r="S12" s="20">
        <v>43588</v>
      </c>
      <c r="T12" s="21">
        <v>0.42361111111111099</v>
      </c>
    </row>
    <row r="13" spans="1:20" ht="20.100000000000001" customHeight="1" x14ac:dyDescent="0.25">
      <c r="A13" s="5">
        <v>10</v>
      </c>
      <c r="B13" s="6">
        <v>241010135001</v>
      </c>
      <c r="C13" s="6" t="s">
        <v>10</v>
      </c>
      <c r="D13" s="6" t="s">
        <v>13</v>
      </c>
      <c r="E13" s="5" t="s">
        <v>20</v>
      </c>
      <c r="F13" s="6" t="s">
        <v>26</v>
      </c>
      <c r="G13" s="6"/>
      <c r="H13" s="6"/>
      <c r="I13" s="6"/>
      <c r="J13" s="6"/>
      <c r="K13" s="7"/>
      <c r="L13" s="7">
        <v>3</v>
      </c>
      <c r="M13" s="8">
        <v>7169.95</v>
      </c>
      <c r="N13" s="5" t="s">
        <v>0</v>
      </c>
      <c r="O13" s="5" t="s">
        <v>0</v>
      </c>
      <c r="P13" s="9"/>
      <c r="Q13" s="9">
        <v>200</v>
      </c>
      <c r="R13" s="10">
        <f t="shared" si="1"/>
        <v>46</v>
      </c>
      <c r="S13" s="20">
        <v>43588</v>
      </c>
      <c r="T13" s="21">
        <v>0.42708333333333398</v>
      </c>
    </row>
    <row r="14" spans="1:20" ht="20.100000000000001" customHeight="1" x14ac:dyDescent="0.25">
      <c r="A14" s="5">
        <v>11</v>
      </c>
      <c r="B14" s="6">
        <v>241010136000</v>
      </c>
      <c r="C14" s="6" t="s">
        <v>10</v>
      </c>
      <c r="D14" s="6" t="s">
        <v>13</v>
      </c>
      <c r="E14" s="5" t="s">
        <v>20</v>
      </c>
      <c r="F14" s="6" t="s">
        <v>26</v>
      </c>
      <c r="G14" s="6"/>
      <c r="H14" s="6"/>
      <c r="I14" s="6"/>
      <c r="J14" s="6"/>
      <c r="K14" s="7">
        <v>113</v>
      </c>
      <c r="L14" s="7">
        <v>2</v>
      </c>
      <c r="M14" s="8">
        <v>3241.2</v>
      </c>
      <c r="N14" s="5" t="s">
        <v>0</v>
      </c>
      <c r="O14" s="5" t="s">
        <v>0</v>
      </c>
      <c r="P14" s="9"/>
      <c r="Q14" s="9">
        <v>150</v>
      </c>
      <c r="R14" s="10">
        <f t="shared" si="1"/>
        <v>34.5</v>
      </c>
      <c r="S14" s="20">
        <v>43588</v>
      </c>
      <c r="T14" s="21">
        <v>0.43055555555555602</v>
      </c>
    </row>
    <row r="15" spans="1:20" ht="20.100000000000001" customHeight="1" x14ac:dyDescent="0.25">
      <c r="A15" s="5">
        <v>12</v>
      </c>
      <c r="B15" s="6">
        <v>241010145000</v>
      </c>
      <c r="C15" s="6" t="s">
        <v>10</v>
      </c>
      <c r="D15" s="6" t="s">
        <v>13</v>
      </c>
      <c r="E15" s="5" t="s">
        <v>22</v>
      </c>
      <c r="F15" s="6" t="s">
        <v>25</v>
      </c>
      <c r="G15" s="6"/>
      <c r="H15" s="6"/>
      <c r="I15" s="6"/>
      <c r="J15" s="6"/>
      <c r="K15" s="7">
        <v>101</v>
      </c>
      <c r="L15" s="7">
        <v>81</v>
      </c>
      <c r="M15" s="8">
        <v>3260</v>
      </c>
      <c r="N15" s="5" t="s">
        <v>2</v>
      </c>
      <c r="O15" s="5" t="s">
        <v>2</v>
      </c>
      <c r="P15" s="9"/>
      <c r="Q15" s="9">
        <v>150</v>
      </c>
      <c r="R15" s="10">
        <f t="shared" si="1"/>
        <v>34.5</v>
      </c>
      <c r="S15" s="20">
        <v>43588</v>
      </c>
      <c r="T15" s="21">
        <v>0.43402777777777801</v>
      </c>
    </row>
    <row r="16" spans="1:20" ht="20.100000000000001" customHeight="1" x14ac:dyDescent="0.25">
      <c r="A16" s="5">
        <v>13</v>
      </c>
      <c r="B16" s="6">
        <v>241010185001</v>
      </c>
      <c r="C16" s="6" t="s">
        <v>10</v>
      </c>
      <c r="D16" s="6" t="s">
        <v>13</v>
      </c>
      <c r="E16" s="5" t="s">
        <v>30</v>
      </c>
      <c r="F16" s="6"/>
      <c r="G16" s="6"/>
      <c r="H16" s="6"/>
      <c r="I16" s="6"/>
      <c r="J16" s="6"/>
      <c r="K16" s="7">
        <v>227</v>
      </c>
      <c r="L16" s="7">
        <v>55</v>
      </c>
      <c r="M16" s="8">
        <v>2751.48</v>
      </c>
      <c r="N16" s="5" t="s">
        <v>0</v>
      </c>
      <c r="O16" s="5" t="s">
        <v>0</v>
      </c>
      <c r="P16" s="9"/>
      <c r="Q16" s="9">
        <v>175</v>
      </c>
      <c r="R16" s="10">
        <f t="shared" si="1"/>
        <v>40.25</v>
      </c>
      <c r="S16" s="20">
        <v>43588</v>
      </c>
      <c r="T16" s="21">
        <v>0.4375</v>
      </c>
    </row>
    <row r="17" spans="1:20" ht="20.100000000000001" customHeight="1" x14ac:dyDescent="0.25">
      <c r="A17" s="5">
        <v>14</v>
      </c>
      <c r="B17" s="6">
        <v>241010191000</v>
      </c>
      <c r="C17" s="6" t="s">
        <v>10</v>
      </c>
      <c r="D17" s="6" t="s">
        <v>13</v>
      </c>
      <c r="E17" s="5" t="s">
        <v>31</v>
      </c>
      <c r="F17" s="6"/>
      <c r="G17" s="6"/>
      <c r="H17" s="6"/>
      <c r="I17" s="6"/>
      <c r="J17" s="6"/>
      <c r="K17" s="7">
        <v>110</v>
      </c>
      <c r="L17" s="7">
        <v>112</v>
      </c>
      <c r="M17" s="8">
        <v>2592.86</v>
      </c>
      <c r="N17" s="5" t="s">
        <v>0</v>
      </c>
      <c r="O17" s="5" t="s">
        <v>0</v>
      </c>
      <c r="P17" s="9"/>
      <c r="Q17" s="9">
        <v>400</v>
      </c>
      <c r="R17" s="10">
        <f t="shared" si="1"/>
        <v>92</v>
      </c>
      <c r="S17" s="20">
        <v>43588</v>
      </c>
      <c r="T17" s="21">
        <v>0.44097222222222299</v>
      </c>
    </row>
    <row r="18" spans="1:20" ht="20.100000000000001" customHeight="1" x14ac:dyDescent="0.25">
      <c r="A18" s="5">
        <v>15</v>
      </c>
      <c r="B18" s="6">
        <v>241010211000</v>
      </c>
      <c r="C18" s="6" t="s">
        <v>10</v>
      </c>
      <c r="D18" s="6" t="s">
        <v>13</v>
      </c>
      <c r="E18" s="5" t="s">
        <v>32</v>
      </c>
      <c r="F18" s="6" t="s">
        <v>28</v>
      </c>
      <c r="G18" s="6"/>
      <c r="H18" s="6"/>
      <c r="I18" s="6"/>
      <c r="J18" s="6"/>
      <c r="K18" s="7">
        <v>106</v>
      </c>
      <c r="L18" s="7">
        <v>4</v>
      </c>
      <c r="M18" s="8">
        <v>10009.25</v>
      </c>
      <c r="N18" s="5" t="s">
        <v>0</v>
      </c>
      <c r="O18" s="5" t="s">
        <v>0</v>
      </c>
      <c r="P18" s="9"/>
      <c r="Q18" s="9">
        <v>400</v>
      </c>
      <c r="R18" s="10">
        <f t="shared" si="1"/>
        <v>92</v>
      </c>
      <c r="S18" s="20">
        <v>43588</v>
      </c>
      <c r="T18" s="21">
        <v>0.44444444444444497</v>
      </c>
    </row>
    <row r="19" spans="1:20" ht="20.100000000000001" customHeight="1" x14ac:dyDescent="0.25">
      <c r="A19" s="5">
        <v>16</v>
      </c>
      <c r="B19" s="6">
        <v>241010214000</v>
      </c>
      <c r="C19" s="6" t="s">
        <v>10</v>
      </c>
      <c r="D19" s="6" t="s">
        <v>13</v>
      </c>
      <c r="E19" s="5" t="s">
        <v>30</v>
      </c>
      <c r="F19" s="6" t="s">
        <v>33</v>
      </c>
      <c r="G19" s="6"/>
      <c r="H19" s="6"/>
      <c r="I19" s="6"/>
      <c r="J19" s="6"/>
      <c r="K19" s="7">
        <v>190</v>
      </c>
      <c r="L19" s="7">
        <v>4</v>
      </c>
      <c r="M19" s="8">
        <v>3851.68</v>
      </c>
      <c r="N19" s="5" t="s">
        <v>0</v>
      </c>
      <c r="O19" s="5" t="s">
        <v>0</v>
      </c>
      <c r="P19" s="9"/>
      <c r="Q19" s="9">
        <v>150</v>
      </c>
      <c r="R19" s="10">
        <f t="shared" si="1"/>
        <v>34.5</v>
      </c>
      <c r="S19" s="20">
        <v>43588</v>
      </c>
      <c r="T19" s="21">
        <v>0.44791666666666702</v>
      </c>
    </row>
    <row r="20" spans="1:20" ht="20.100000000000001" customHeight="1" x14ac:dyDescent="0.25">
      <c r="A20" s="5">
        <v>17</v>
      </c>
      <c r="B20" s="6">
        <v>241010225000</v>
      </c>
      <c r="C20" s="6" t="s">
        <v>10</v>
      </c>
      <c r="D20" s="6" t="s">
        <v>13</v>
      </c>
      <c r="E20" s="5" t="s">
        <v>29</v>
      </c>
      <c r="F20" s="6" t="s">
        <v>34</v>
      </c>
      <c r="G20" s="6"/>
      <c r="H20" s="6"/>
      <c r="I20" s="6"/>
      <c r="J20" s="6"/>
      <c r="K20" s="7">
        <v>216</v>
      </c>
      <c r="L20" s="7">
        <v>49</v>
      </c>
      <c r="M20" s="8">
        <v>1741.69</v>
      </c>
      <c r="N20" s="5" t="s">
        <v>0</v>
      </c>
      <c r="O20" s="5" t="s">
        <v>0</v>
      </c>
      <c r="P20" s="9"/>
      <c r="Q20" s="9">
        <v>100</v>
      </c>
      <c r="R20" s="10">
        <f t="shared" si="1"/>
        <v>23</v>
      </c>
      <c r="S20" s="20">
        <v>43588</v>
      </c>
      <c r="T20" s="21">
        <v>0.45138888888889001</v>
      </c>
    </row>
    <row r="21" spans="1:20" ht="20.100000000000001" customHeight="1" x14ac:dyDescent="0.25">
      <c r="A21" s="5">
        <v>18</v>
      </c>
      <c r="B21" s="6">
        <v>241010236000</v>
      </c>
      <c r="C21" s="6" t="s">
        <v>10</v>
      </c>
      <c r="D21" s="6" t="s">
        <v>13</v>
      </c>
      <c r="E21" s="5" t="s">
        <v>30</v>
      </c>
      <c r="F21" s="6" t="s">
        <v>33</v>
      </c>
      <c r="G21" s="6"/>
      <c r="H21" s="6"/>
      <c r="I21" s="6"/>
      <c r="J21" s="6"/>
      <c r="K21" s="7">
        <v>189</v>
      </c>
      <c r="L21" s="7">
        <v>10</v>
      </c>
      <c r="M21" s="8">
        <v>3706.63</v>
      </c>
      <c r="N21" s="5" t="s">
        <v>0</v>
      </c>
      <c r="O21" s="5" t="s">
        <v>0</v>
      </c>
      <c r="P21" s="9"/>
      <c r="Q21" s="9">
        <v>150</v>
      </c>
      <c r="R21" s="10">
        <f t="shared" si="1"/>
        <v>34.5</v>
      </c>
      <c r="S21" s="20">
        <v>43588</v>
      </c>
      <c r="T21" s="21">
        <v>0.45486111111111199</v>
      </c>
    </row>
    <row r="22" spans="1:20" ht="20.100000000000001" customHeight="1" x14ac:dyDescent="0.25">
      <c r="A22" s="5">
        <v>19</v>
      </c>
      <c r="B22" s="6">
        <v>241010259000</v>
      </c>
      <c r="C22" s="6" t="s">
        <v>10</v>
      </c>
      <c r="D22" s="6" t="s">
        <v>13</v>
      </c>
      <c r="E22" s="5" t="s">
        <v>37</v>
      </c>
      <c r="F22" s="6" t="s">
        <v>35</v>
      </c>
      <c r="G22" s="6"/>
      <c r="H22" s="6"/>
      <c r="I22" s="6"/>
      <c r="J22" s="6"/>
      <c r="K22" s="7">
        <v>134</v>
      </c>
      <c r="L22" s="7">
        <v>4</v>
      </c>
      <c r="M22" s="8" t="s">
        <v>54</v>
      </c>
      <c r="N22" s="5" t="s">
        <v>0</v>
      </c>
      <c r="O22" s="5" t="s">
        <v>0</v>
      </c>
      <c r="P22" s="9"/>
      <c r="Q22" s="9">
        <v>150</v>
      </c>
      <c r="R22" s="10">
        <f t="shared" si="1"/>
        <v>34.5</v>
      </c>
      <c r="S22" s="20">
        <v>43588</v>
      </c>
      <c r="T22" s="21">
        <v>0.45833333333333398</v>
      </c>
    </row>
    <row r="23" spans="1:20" ht="20.100000000000001" customHeight="1" x14ac:dyDescent="0.25">
      <c r="A23" s="5">
        <v>20</v>
      </c>
      <c r="B23" s="6">
        <v>241010275001</v>
      </c>
      <c r="C23" s="6" t="s">
        <v>10</v>
      </c>
      <c r="D23" s="6" t="s">
        <v>13</v>
      </c>
      <c r="E23" s="5" t="s">
        <v>37</v>
      </c>
      <c r="F23" s="6" t="s">
        <v>36</v>
      </c>
      <c r="G23" s="6"/>
      <c r="H23" s="6"/>
      <c r="I23" s="6"/>
      <c r="J23" s="6"/>
      <c r="K23" s="7">
        <v>136</v>
      </c>
      <c r="L23" s="7">
        <v>1</v>
      </c>
      <c r="M23" s="8" t="s">
        <v>55</v>
      </c>
      <c r="N23" s="5" t="s">
        <v>0</v>
      </c>
      <c r="O23" s="5" t="s">
        <v>0</v>
      </c>
      <c r="P23" s="9"/>
      <c r="Q23" s="9">
        <v>100</v>
      </c>
      <c r="R23" s="10">
        <f t="shared" si="1"/>
        <v>23</v>
      </c>
      <c r="S23" s="20">
        <v>43588</v>
      </c>
      <c r="T23" s="21">
        <v>0.46180555555555602</v>
      </c>
    </row>
    <row r="24" spans="1:20" ht="20.100000000000001" customHeight="1" x14ac:dyDescent="0.25">
      <c r="A24" s="5">
        <v>21</v>
      </c>
      <c r="B24" s="6">
        <v>241010290000</v>
      </c>
      <c r="C24" s="6" t="s">
        <v>10</v>
      </c>
      <c r="D24" s="6" t="s">
        <v>13</v>
      </c>
      <c r="E24" s="5" t="s">
        <v>37</v>
      </c>
      <c r="F24" s="6" t="s">
        <v>35</v>
      </c>
      <c r="G24" s="6"/>
      <c r="H24" s="6"/>
      <c r="I24" s="6"/>
      <c r="J24" s="6"/>
      <c r="K24" s="7">
        <v>130</v>
      </c>
      <c r="L24" s="7">
        <v>3</v>
      </c>
      <c r="M24" s="8">
        <v>839.67</v>
      </c>
      <c r="N24" s="5" t="s">
        <v>0</v>
      </c>
      <c r="O24" s="5" t="s">
        <v>0</v>
      </c>
      <c r="P24" s="9"/>
      <c r="Q24" s="9">
        <v>150</v>
      </c>
      <c r="R24" s="10">
        <f t="shared" si="1"/>
        <v>34.5</v>
      </c>
      <c r="S24" s="20">
        <v>43588</v>
      </c>
      <c r="T24" s="21">
        <v>0.46527777777777901</v>
      </c>
    </row>
    <row r="25" spans="1:20" ht="20.100000000000001" customHeight="1" x14ac:dyDescent="0.25">
      <c r="A25" s="5">
        <v>22</v>
      </c>
      <c r="B25" s="6">
        <v>241010296000</v>
      </c>
      <c r="C25" s="6" t="s">
        <v>10</v>
      </c>
      <c r="D25" s="6" t="s">
        <v>13</v>
      </c>
      <c r="E25" s="5" t="s">
        <v>31</v>
      </c>
      <c r="F25" s="6"/>
      <c r="G25" s="6"/>
      <c r="H25" s="6"/>
      <c r="I25" s="6"/>
      <c r="J25" s="6"/>
      <c r="K25" s="7">
        <v>110</v>
      </c>
      <c r="L25" s="7">
        <v>107</v>
      </c>
      <c r="M25" s="8">
        <v>4106.6499999999996</v>
      </c>
      <c r="N25" s="5" t="s">
        <v>0</v>
      </c>
      <c r="O25" s="5" t="s">
        <v>0</v>
      </c>
      <c r="P25" s="9"/>
      <c r="Q25" s="9">
        <v>600</v>
      </c>
      <c r="R25" s="10">
        <f t="shared" si="1"/>
        <v>138</v>
      </c>
      <c r="S25" s="20">
        <v>43588</v>
      </c>
      <c r="T25" s="21">
        <v>0.468750000000001</v>
      </c>
    </row>
    <row r="26" spans="1:20" ht="20.100000000000001" customHeight="1" x14ac:dyDescent="0.25">
      <c r="A26" s="5">
        <v>23</v>
      </c>
      <c r="B26" s="6">
        <v>241010310000</v>
      </c>
      <c r="C26" s="6" t="s">
        <v>10</v>
      </c>
      <c r="D26" s="6" t="s">
        <v>13</v>
      </c>
      <c r="E26" s="5" t="s">
        <v>39</v>
      </c>
      <c r="F26" s="6"/>
      <c r="G26" s="6"/>
      <c r="H26" s="6"/>
      <c r="I26" s="6"/>
      <c r="J26" s="6"/>
      <c r="K26" s="7">
        <v>532</v>
      </c>
      <c r="L26" s="7">
        <v>39</v>
      </c>
      <c r="M26" s="8">
        <v>5196.07</v>
      </c>
      <c r="N26" s="5" t="s">
        <v>0</v>
      </c>
      <c r="O26" s="5" t="s">
        <v>0</v>
      </c>
      <c r="P26" s="9"/>
      <c r="Q26" s="9">
        <v>400</v>
      </c>
      <c r="R26" s="10">
        <f t="shared" si="1"/>
        <v>92</v>
      </c>
      <c r="S26" s="20">
        <v>43588</v>
      </c>
      <c r="T26" s="21">
        <v>0.47222222222222299</v>
      </c>
    </row>
    <row r="27" spans="1:20" ht="20.100000000000001" customHeight="1" x14ac:dyDescent="0.25">
      <c r="A27" s="5">
        <v>24</v>
      </c>
      <c r="B27" s="6">
        <v>241010311000</v>
      </c>
      <c r="C27" s="6" t="s">
        <v>10</v>
      </c>
      <c r="D27" s="6" t="s">
        <v>13</v>
      </c>
      <c r="E27" s="5" t="s">
        <v>39</v>
      </c>
      <c r="F27" s="6"/>
      <c r="G27" s="6"/>
      <c r="H27" s="6"/>
      <c r="I27" s="6"/>
      <c r="J27" s="6"/>
      <c r="K27" s="7">
        <v>528</v>
      </c>
      <c r="L27" s="7">
        <v>1</v>
      </c>
      <c r="M27" s="8">
        <v>10745.88</v>
      </c>
      <c r="N27" s="5" t="s">
        <v>0</v>
      </c>
      <c r="O27" s="5" t="s">
        <v>0</v>
      </c>
      <c r="P27" s="9"/>
      <c r="Q27" s="9">
        <v>600</v>
      </c>
      <c r="R27" s="10">
        <f t="shared" si="1"/>
        <v>138</v>
      </c>
      <c r="S27" s="20">
        <v>43588</v>
      </c>
      <c r="T27" s="21">
        <v>0.47569444444444497</v>
      </c>
    </row>
    <row r="28" spans="1:20" ht="20.100000000000001" customHeight="1" x14ac:dyDescent="0.25">
      <c r="A28" s="5">
        <v>25</v>
      </c>
      <c r="B28" s="6">
        <v>241010322001</v>
      </c>
      <c r="C28" s="6" t="s">
        <v>10</v>
      </c>
      <c r="D28" s="6" t="s">
        <v>13</v>
      </c>
      <c r="E28" s="5" t="s">
        <v>39</v>
      </c>
      <c r="F28" s="6"/>
      <c r="G28" s="6"/>
      <c r="H28" s="6"/>
      <c r="I28" s="6"/>
      <c r="J28" s="6"/>
      <c r="K28" s="7">
        <v>544</v>
      </c>
      <c r="L28" s="7">
        <v>3</v>
      </c>
      <c r="M28" s="8">
        <v>2326.06</v>
      </c>
      <c r="N28" s="5" t="s">
        <v>0</v>
      </c>
      <c r="O28" s="5" t="s">
        <v>0</v>
      </c>
      <c r="P28" s="9"/>
      <c r="Q28" s="9">
        <v>180</v>
      </c>
      <c r="R28" s="10">
        <f t="shared" si="1"/>
        <v>41.4</v>
      </c>
      <c r="S28" s="20">
        <v>43588</v>
      </c>
      <c r="T28" s="21">
        <v>0.47916666666666802</v>
      </c>
    </row>
    <row r="29" spans="1:20" ht="20.100000000000001" customHeight="1" x14ac:dyDescent="0.25">
      <c r="A29" s="5">
        <v>26</v>
      </c>
      <c r="B29" s="6">
        <v>241010327000</v>
      </c>
      <c r="C29" s="6" t="s">
        <v>10</v>
      </c>
      <c r="D29" s="6" t="s">
        <v>13</v>
      </c>
      <c r="E29" s="5" t="s">
        <v>40</v>
      </c>
      <c r="F29" s="6"/>
      <c r="G29" s="6"/>
      <c r="H29" s="6"/>
      <c r="I29" s="6"/>
      <c r="J29" s="6"/>
      <c r="K29" s="7">
        <v>113</v>
      </c>
      <c r="L29" s="7">
        <v>56</v>
      </c>
      <c r="M29" s="8">
        <v>5691.22</v>
      </c>
      <c r="N29" s="5" t="s">
        <v>0</v>
      </c>
      <c r="O29" s="5" t="s">
        <v>0</v>
      </c>
      <c r="P29" s="9"/>
      <c r="Q29" s="9">
        <v>450</v>
      </c>
      <c r="R29" s="10">
        <f t="shared" si="1"/>
        <v>103.5</v>
      </c>
      <c r="S29" s="20">
        <v>43588</v>
      </c>
      <c r="T29" s="21">
        <v>0.48263888888889001</v>
      </c>
    </row>
    <row r="30" spans="1:20" ht="20.100000000000001" customHeight="1" x14ac:dyDescent="0.25">
      <c r="A30" s="5">
        <v>27</v>
      </c>
      <c r="B30" s="6">
        <v>241010365000</v>
      </c>
      <c r="C30" s="6" t="s">
        <v>10</v>
      </c>
      <c r="D30" s="6" t="s">
        <v>13</v>
      </c>
      <c r="E30" s="5" t="s">
        <v>41</v>
      </c>
      <c r="F30" s="6" t="s">
        <v>24</v>
      </c>
      <c r="G30" s="6"/>
      <c r="H30" s="6"/>
      <c r="I30" s="6"/>
      <c r="J30" s="6"/>
      <c r="K30" s="7">
        <v>129</v>
      </c>
      <c r="L30" s="7">
        <v>2</v>
      </c>
      <c r="M30" s="8">
        <v>5677.42</v>
      </c>
      <c r="N30" s="5" t="s">
        <v>2</v>
      </c>
      <c r="O30" s="5" t="s">
        <v>2</v>
      </c>
      <c r="P30" s="9"/>
      <c r="Q30" s="9">
        <v>150</v>
      </c>
      <c r="R30" s="10">
        <f t="shared" si="1"/>
        <v>34.5</v>
      </c>
      <c r="S30" s="20">
        <v>43588</v>
      </c>
      <c r="T30" s="21">
        <v>0.48611111111111199</v>
      </c>
    </row>
    <row r="31" spans="1:20" ht="20.100000000000001" customHeight="1" x14ac:dyDescent="0.25">
      <c r="A31" s="5">
        <v>28</v>
      </c>
      <c r="B31" s="6">
        <v>241010374000</v>
      </c>
      <c r="C31" s="6" t="s">
        <v>10</v>
      </c>
      <c r="D31" s="6" t="s">
        <v>13</v>
      </c>
      <c r="E31" s="5" t="s">
        <v>32</v>
      </c>
      <c r="F31" s="6"/>
      <c r="G31" s="6"/>
      <c r="H31" s="6"/>
      <c r="I31" s="6"/>
      <c r="J31" s="6"/>
      <c r="K31" s="7">
        <v>101</v>
      </c>
      <c r="L31" s="7">
        <v>165</v>
      </c>
      <c r="M31" s="8">
        <v>5795.22</v>
      </c>
      <c r="N31" s="5" t="s">
        <v>0</v>
      </c>
      <c r="O31" s="5" t="s">
        <v>0</v>
      </c>
      <c r="P31" s="9"/>
      <c r="Q31" s="9">
        <v>250</v>
      </c>
      <c r="R31" s="10">
        <f t="shared" si="1"/>
        <v>57.5</v>
      </c>
      <c r="S31" s="20">
        <v>43588</v>
      </c>
      <c r="T31" s="21">
        <v>0.48958333333333398</v>
      </c>
    </row>
    <row r="32" spans="1:20" ht="20.100000000000001" customHeight="1" x14ac:dyDescent="0.25">
      <c r="A32" s="5">
        <v>29</v>
      </c>
      <c r="B32" s="6">
        <v>241010476000</v>
      </c>
      <c r="C32" s="6" t="s">
        <v>10</v>
      </c>
      <c r="D32" s="6" t="s">
        <v>13</v>
      </c>
      <c r="E32" s="5" t="s">
        <v>43</v>
      </c>
      <c r="F32" s="6" t="s">
        <v>42</v>
      </c>
      <c r="G32" s="6"/>
      <c r="H32" s="6"/>
      <c r="I32" s="6"/>
      <c r="J32" s="6"/>
      <c r="K32" s="7"/>
      <c r="L32" s="7">
        <v>1870</v>
      </c>
      <c r="M32" s="8">
        <v>1500</v>
      </c>
      <c r="N32" s="5" t="s">
        <v>0</v>
      </c>
      <c r="O32" s="5" t="s">
        <v>0</v>
      </c>
      <c r="P32" s="9"/>
      <c r="Q32" s="9">
        <v>125</v>
      </c>
      <c r="R32" s="10">
        <f t="shared" si="1"/>
        <v>28.75</v>
      </c>
      <c r="S32" s="20">
        <v>43588</v>
      </c>
      <c r="T32" s="21">
        <v>0.57291666666666663</v>
      </c>
    </row>
    <row r="33" spans="1:20" ht="20.100000000000001" customHeight="1" x14ac:dyDescent="0.25">
      <c r="A33" s="5">
        <v>30</v>
      </c>
      <c r="B33" s="6">
        <v>241010485000</v>
      </c>
      <c r="C33" s="6" t="s">
        <v>10</v>
      </c>
      <c r="D33" s="6" t="s">
        <v>13</v>
      </c>
      <c r="E33" s="5" t="s">
        <v>32</v>
      </c>
      <c r="F33" s="6" t="s">
        <v>28</v>
      </c>
      <c r="G33" s="6"/>
      <c r="H33" s="6"/>
      <c r="I33" s="6"/>
      <c r="J33" s="6"/>
      <c r="K33" s="7">
        <v>103</v>
      </c>
      <c r="L33" s="7">
        <v>6</v>
      </c>
      <c r="M33" s="8">
        <v>4686.84</v>
      </c>
      <c r="N33" s="5" t="s">
        <v>0</v>
      </c>
      <c r="O33" s="5" t="s">
        <v>0</v>
      </c>
      <c r="P33" s="9"/>
      <c r="Q33" s="9">
        <v>175</v>
      </c>
      <c r="R33" s="10">
        <f t="shared" si="1"/>
        <v>40.25</v>
      </c>
      <c r="S33" s="20">
        <v>43588</v>
      </c>
      <c r="T33" s="21">
        <v>0.57638888888888895</v>
      </c>
    </row>
    <row r="34" spans="1:20" ht="20.100000000000001" customHeight="1" x14ac:dyDescent="0.25">
      <c r="A34" s="5">
        <v>31</v>
      </c>
      <c r="B34" s="6">
        <v>241010494000</v>
      </c>
      <c r="C34" s="6" t="s">
        <v>10</v>
      </c>
      <c r="D34" s="6" t="s">
        <v>13</v>
      </c>
      <c r="E34" s="5" t="s">
        <v>22</v>
      </c>
      <c r="F34" s="6" t="s">
        <v>44</v>
      </c>
      <c r="G34" s="6"/>
      <c r="H34" s="6"/>
      <c r="I34" s="6"/>
      <c r="J34" s="6"/>
      <c r="K34" s="7">
        <v>130</v>
      </c>
      <c r="L34" s="7">
        <v>10</v>
      </c>
      <c r="M34" s="8">
        <v>6579</v>
      </c>
      <c r="N34" s="5" t="s">
        <v>0</v>
      </c>
      <c r="O34" s="5" t="s">
        <v>0</v>
      </c>
      <c r="P34" s="9"/>
      <c r="Q34" s="9">
        <v>200</v>
      </c>
      <c r="R34" s="10">
        <f t="shared" si="1"/>
        <v>46</v>
      </c>
      <c r="S34" s="20">
        <v>43588</v>
      </c>
      <c r="T34" s="21">
        <v>0.57986111111111105</v>
      </c>
    </row>
    <row r="35" spans="1:20" ht="20.100000000000001" customHeight="1" x14ac:dyDescent="0.25">
      <c r="A35" s="5">
        <v>32</v>
      </c>
      <c r="B35" s="6">
        <v>241010500001</v>
      </c>
      <c r="C35" s="6" t="s">
        <v>10</v>
      </c>
      <c r="D35" s="6" t="s">
        <v>13</v>
      </c>
      <c r="E35" s="5" t="s">
        <v>22</v>
      </c>
      <c r="F35" s="6" t="s">
        <v>23</v>
      </c>
      <c r="G35" s="6"/>
      <c r="H35" s="6"/>
      <c r="I35" s="6"/>
      <c r="J35" s="6"/>
      <c r="K35" s="7">
        <v>106</v>
      </c>
      <c r="L35" s="7">
        <v>7</v>
      </c>
      <c r="M35" s="8">
        <v>2650</v>
      </c>
      <c r="N35" s="5" t="s">
        <v>0</v>
      </c>
      <c r="O35" s="5" t="s">
        <v>0</v>
      </c>
      <c r="P35" s="9"/>
      <c r="Q35" s="9">
        <v>100</v>
      </c>
      <c r="R35" s="10">
        <f t="shared" si="1"/>
        <v>23</v>
      </c>
      <c r="S35" s="20">
        <v>43588</v>
      </c>
      <c r="T35" s="21">
        <v>0.58333333333333404</v>
      </c>
    </row>
    <row r="36" spans="1:20" ht="20.100000000000001" customHeight="1" x14ac:dyDescent="0.25">
      <c r="A36" s="5">
        <v>33</v>
      </c>
      <c r="B36" s="6">
        <v>241010510000</v>
      </c>
      <c r="C36" s="6" t="s">
        <v>10</v>
      </c>
      <c r="D36" s="6" t="s">
        <v>13</v>
      </c>
      <c r="E36" s="5" t="s">
        <v>30</v>
      </c>
      <c r="F36" s="6" t="s">
        <v>27</v>
      </c>
      <c r="G36" s="6"/>
      <c r="H36" s="6"/>
      <c r="I36" s="6"/>
      <c r="J36" s="6"/>
      <c r="K36" s="7">
        <v>227</v>
      </c>
      <c r="L36" s="7">
        <v>16</v>
      </c>
      <c r="M36" s="8">
        <v>5244.13</v>
      </c>
      <c r="N36" s="5" t="s">
        <v>0</v>
      </c>
      <c r="O36" s="5" t="s">
        <v>0</v>
      </c>
      <c r="P36" s="9"/>
      <c r="Q36" s="9">
        <v>150</v>
      </c>
      <c r="R36" s="10">
        <f t="shared" si="1"/>
        <v>34.5</v>
      </c>
      <c r="S36" s="20">
        <v>43588</v>
      </c>
      <c r="T36" s="21">
        <v>0.58680555555555602</v>
      </c>
    </row>
    <row r="37" spans="1:20" ht="20.100000000000001" customHeight="1" x14ac:dyDescent="0.25">
      <c r="A37" s="5">
        <v>34</v>
      </c>
      <c r="B37" s="6">
        <v>241010534000</v>
      </c>
      <c r="C37" s="6" t="s">
        <v>10</v>
      </c>
      <c r="D37" s="6" t="s">
        <v>13</v>
      </c>
      <c r="E37" s="5" t="s">
        <v>41</v>
      </c>
      <c r="F37" s="6" t="s">
        <v>47</v>
      </c>
      <c r="G37" s="6"/>
      <c r="H37" s="6"/>
      <c r="I37" s="6"/>
      <c r="J37" s="6"/>
      <c r="K37" s="7">
        <v>139</v>
      </c>
      <c r="L37" s="7">
        <v>2</v>
      </c>
      <c r="M37" s="8" t="s">
        <v>56</v>
      </c>
      <c r="N37" s="5" t="s">
        <v>0</v>
      </c>
      <c r="O37" s="5" t="s">
        <v>0</v>
      </c>
      <c r="P37" s="9"/>
      <c r="Q37" s="9">
        <v>150</v>
      </c>
      <c r="R37" s="10">
        <f t="shared" si="1"/>
        <v>34.5</v>
      </c>
      <c r="S37" s="20">
        <v>43588</v>
      </c>
      <c r="T37" s="21">
        <v>0.59027777777777801</v>
      </c>
    </row>
    <row r="38" spans="1:20" ht="20.100000000000001" customHeight="1" x14ac:dyDescent="0.25">
      <c r="A38" s="5">
        <v>35</v>
      </c>
      <c r="B38" s="6">
        <v>241010535000</v>
      </c>
      <c r="C38" s="6" t="s">
        <v>10</v>
      </c>
      <c r="D38" s="6" t="s">
        <v>13</v>
      </c>
      <c r="E38" s="5" t="s">
        <v>45</v>
      </c>
      <c r="F38" s="6" t="s">
        <v>48</v>
      </c>
      <c r="G38" s="6"/>
      <c r="H38" s="6"/>
      <c r="I38" s="6"/>
      <c r="J38" s="6"/>
      <c r="K38" s="7"/>
      <c r="L38" s="7">
        <v>2334</v>
      </c>
      <c r="M38" s="8" t="s">
        <v>57</v>
      </c>
      <c r="N38" s="5" t="s">
        <v>0</v>
      </c>
      <c r="O38" s="5" t="s">
        <v>0</v>
      </c>
      <c r="P38" s="9"/>
      <c r="Q38" s="9">
        <v>100</v>
      </c>
      <c r="R38" s="10">
        <f t="shared" si="1"/>
        <v>23</v>
      </c>
      <c r="S38" s="20">
        <v>43588</v>
      </c>
      <c r="T38" s="21">
        <v>0.593750000000001</v>
      </c>
    </row>
    <row r="39" spans="1:20" ht="20.100000000000001" customHeight="1" x14ac:dyDescent="0.25">
      <c r="A39" s="5">
        <v>36</v>
      </c>
      <c r="B39" s="6">
        <v>241010547000</v>
      </c>
      <c r="C39" s="6" t="s">
        <v>10</v>
      </c>
      <c r="D39" s="6" t="s">
        <v>13</v>
      </c>
      <c r="E39" s="5" t="s">
        <v>46</v>
      </c>
      <c r="F39" s="6" t="s">
        <v>58</v>
      </c>
      <c r="G39" s="6"/>
      <c r="H39" s="6"/>
      <c r="I39" s="6"/>
      <c r="J39" s="6"/>
      <c r="K39" s="7">
        <v>153</v>
      </c>
      <c r="L39" s="7">
        <v>29</v>
      </c>
      <c r="M39" s="8">
        <v>4801.01</v>
      </c>
      <c r="N39" s="5" t="s">
        <v>2</v>
      </c>
      <c r="O39" s="5" t="s">
        <v>2</v>
      </c>
      <c r="P39" s="9"/>
      <c r="Q39" s="9">
        <v>240</v>
      </c>
      <c r="R39" s="10">
        <f t="shared" si="1"/>
        <v>55.2</v>
      </c>
      <c r="S39" s="20">
        <v>43588</v>
      </c>
      <c r="T39" s="21">
        <v>0.59722222222222299</v>
      </c>
    </row>
    <row r="40" spans="1:20" ht="20.100000000000001" customHeight="1" x14ac:dyDescent="0.25">
      <c r="A40" s="5">
        <v>37</v>
      </c>
      <c r="B40" s="6">
        <v>241010559000</v>
      </c>
      <c r="C40" s="6" t="s">
        <v>10</v>
      </c>
      <c r="D40" s="6" t="s">
        <v>13</v>
      </c>
      <c r="E40" s="5" t="s">
        <v>50</v>
      </c>
      <c r="F40" s="6" t="s">
        <v>38</v>
      </c>
      <c r="G40" s="6"/>
      <c r="H40" s="6"/>
      <c r="I40" s="6"/>
      <c r="J40" s="6"/>
      <c r="K40" s="7">
        <v>131</v>
      </c>
      <c r="L40" s="7">
        <v>14</v>
      </c>
      <c r="M40" s="8">
        <v>1599.15</v>
      </c>
      <c r="N40" s="5" t="s">
        <v>0</v>
      </c>
      <c r="O40" s="5" t="s">
        <v>0</v>
      </c>
      <c r="P40" s="9"/>
      <c r="Q40" s="9">
        <v>100</v>
      </c>
      <c r="R40" s="10">
        <f t="shared" si="1"/>
        <v>23</v>
      </c>
      <c r="S40" s="20">
        <v>43588</v>
      </c>
      <c r="T40" s="21">
        <v>0.60069444444444497</v>
      </c>
    </row>
    <row r="41" spans="1:20" ht="20.100000000000001" customHeight="1" x14ac:dyDescent="0.25">
      <c r="A41" s="5">
        <v>38</v>
      </c>
      <c r="B41" s="6">
        <v>241010573000</v>
      </c>
      <c r="C41" s="6" t="s">
        <v>10</v>
      </c>
      <c r="D41" s="6" t="s">
        <v>13</v>
      </c>
      <c r="E41" s="5" t="s">
        <v>49</v>
      </c>
      <c r="F41" s="6"/>
      <c r="G41" s="6"/>
      <c r="H41" s="6"/>
      <c r="I41" s="6"/>
      <c r="J41" s="6"/>
      <c r="K41" s="7">
        <v>365</v>
      </c>
      <c r="L41" s="7">
        <v>24</v>
      </c>
      <c r="M41" s="8">
        <v>9773.5300000000007</v>
      </c>
      <c r="N41" s="5" t="s">
        <v>0</v>
      </c>
      <c r="O41" s="5" t="s">
        <v>0</v>
      </c>
      <c r="P41" s="9"/>
      <c r="Q41" s="9">
        <v>3000</v>
      </c>
      <c r="R41" s="10">
        <f t="shared" si="1"/>
        <v>690</v>
      </c>
      <c r="S41" s="20">
        <v>43588</v>
      </c>
      <c r="T41" s="21">
        <v>0.60416666666666796</v>
      </c>
    </row>
    <row r="42" spans="1:20" ht="20.100000000000001" customHeight="1" x14ac:dyDescent="0.25">
      <c r="A42" s="5">
        <v>39</v>
      </c>
      <c r="B42" s="6">
        <v>241010575000</v>
      </c>
      <c r="C42" s="6" t="s">
        <v>10</v>
      </c>
      <c r="D42" s="6" t="s">
        <v>13</v>
      </c>
      <c r="E42" s="5" t="s">
        <v>22</v>
      </c>
      <c r="F42" s="6" t="s">
        <v>51</v>
      </c>
      <c r="G42" s="6"/>
      <c r="H42" s="6"/>
      <c r="I42" s="6"/>
      <c r="J42" s="6"/>
      <c r="K42" s="7">
        <v>112</v>
      </c>
      <c r="L42" s="7">
        <v>35</v>
      </c>
      <c r="M42" s="8">
        <v>1054</v>
      </c>
      <c r="N42" s="5" t="s">
        <v>0</v>
      </c>
      <c r="O42" s="5" t="s">
        <v>0</v>
      </c>
      <c r="P42" s="9"/>
      <c r="Q42" s="9">
        <v>100</v>
      </c>
      <c r="R42" s="10">
        <f t="shared" si="1"/>
        <v>23</v>
      </c>
      <c r="S42" s="20">
        <v>43588</v>
      </c>
      <c r="T42" s="21">
        <v>0.60763888888888995</v>
      </c>
    </row>
    <row r="43" spans="1:20" ht="261" customHeight="1" x14ac:dyDescent="0.25">
      <c r="A43" s="41" t="s">
        <v>75</v>
      </c>
      <c r="B43" s="41"/>
      <c r="C43" s="41"/>
      <c r="D43" s="41"/>
      <c r="E43" s="41"/>
      <c r="F43" s="41"/>
      <c r="G43" s="41"/>
      <c r="H43" s="41"/>
      <c r="I43" s="41"/>
      <c r="J43" s="41"/>
      <c r="K43" s="41"/>
      <c r="L43" s="41"/>
      <c r="M43" s="41"/>
      <c r="N43" s="41"/>
      <c r="O43" s="41"/>
      <c r="P43" s="41"/>
      <c r="Q43" s="41"/>
      <c r="R43" s="41"/>
      <c r="S43" s="41"/>
      <c r="T43" s="41"/>
    </row>
    <row r="44" spans="1:20" x14ac:dyDescent="0.25">
      <c r="A44" s="42" t="s">
        <v>73</v>
      </c>
      <c r="B44" s="42"/>
      <c r="C44" s="42"/>
      <c r="D44" s="42"/>
      <c r="E44" s="42"/>
      <c r="F44" s="42"/>
      <c r="G44" s="42"/>
      <c r="H44" s="42"/>
      <c r="I44" s="42"/>
      <c r="J44" s="42"/>
      <c r="K44" s="42"/>
      <c r="L44" s="42"/>
      <c r="M44" s="42"/>
      <c r="N44" s="42"/>
      <c r="O44" s="42"/>
      <c r="P44" s="42"/>
      <c r="Q44" s="42"/>
      <c r="R44" s="42"/>
      <c r="S44" s="42"/>
      <c r="T44" s="42"/>
    </row>
    <row r="45" spans="1:20" x14ac:dyDescent="0.25">
      <c r="A45" s="27"/>
      <c r="B45" s="27"/>
      <c r="C45" s="27"/>
      <c r="D45" s="27"/>
      <c r="E45" s="27"/>
      <c r="F45" s="27"/>
      <c r="G45" s="27"/>
      <c r="H45" s="27"/>
      <c r="I45" s="27"/>
      <c r="J45" s="27"/>
      <c r="K45" s="27"/>
      <c r="L45" s="27"/>
      <c r="M45" s="27"/>
      <c r="N45" s="27"/>
      <c r="O45" s="27"/>
      <c r="P45" s="27"/>
      <c r="Q45" s="27"/>
      <c r="R45" s="27"/>
      <c r="S45" s="27"/>
      <c r="T45" s="27"/>
    </row>
    <row r="46" spans="1:20" x14ac:dyDescent="0.25">
      <c r="A46" s="27"/>
      <c r="B46" s="27"/>
      <c r="C46" s="27"/>
      <c r="D46" s="27"/>
      <c r="E46" s="27"/>
      <c r="F46" s="27"/>
      <c r="G46" s="27"/>
      <c r="H46" s="27"/>
      <c r="I46" s="27"/>
      <c r="J46" s="27"/>
      <c r="K46" s="27"/>
      <c r="L46" s="27"/>
      <c r="M46" s="27"/>
      <c r="N46" s="27"/>
      <c r="O46" s="27"/>
      <c r="P46" s="27"/>
      <c r="Q46" s="27"/>
      <c r="R46" s="27"/>
      <c r="S46" s="27"/>
      <c r="T46" s="27"/>
    </row>
    <row r="47" spans="1:20" ht="15" x14ac:dyDescent="0.25">
      <c r="A47" s="28"/>
      <c r="B47" s="27"/>
      <c r="C47" s="27"/>
      <c r="D47" s="27"/>
      <c r="E47" s="27"/>
      <c r="F47" s="27"/>
      <c r="G47" s="27"/>
      <c r="H47" s="27"/>
      <c r="I47" s="27"/>
      <c r="J47" s="27"/>
      <c r="K47" s="27"/>
      <c r="L47" s="27"/>
      <c r="M47" s="27"/>
      <c r="N47" s="27"/>
      <c r="O47" s="27"/>
      <c r="P47" s="27"/>
      <c r="Q47" s="27"/>
      <c r="R47" s="27"/>
      <c r="S47" s="27"/>
      <c r="T47" s="27"/>
    </row>
    <row r="48" spans="1:20" x14ac:dyDescent="0.2">
      <c r="A48" s="11"/>
      <c r="B48" s="29"/>
      <c r="C48" s="30"/>
      <c r="D48" s="31"/>
      <c r="E48" s="32"/>
    </row>
    <row r="49" spans="1:5" x14ac:dyDescent="0.25">
      <c r="A49" s="18"/>
      <c r="B49" s="24"/>
      <c r="C49" s="24"/>
      <c r="D49" s="25"/>
      <c r="E49" s="25"/>
    </row>
    <row r="50" spans="1:5" x14ac:dyDescent="0.25">
      <c r="A50" s="18"/>
      <c r="B50" s="24"/>
      <c r="C50" s="24"/>
      <c r="D50" s="25"/>
      <c r="E50" s="25"/>
    </row>
    <row r="51" spans="1:5" x14ac:dyDescent="0.25">
      <c r="A51" s="18"/>
      <c r="B51" s="24"/>
      <c r="C51" s="24"/>
      <c r="D51" s="25"/>
      <c r="E51" s="25"/>
    </row>
    <row r="52" spans="1:5" x14ac:dyDescent="0.25">
      <c r="A52" s="18"/>
      <c r="B52" s="24"/>
      <c r="C52" s="24"/>
      <c r="D52" s="25"/>
      <c r="E52" s="25"/>
    </row>
    <row r="53" spans="1:5" x14ac:dyDescent="0.25">
      <c r="A53" s="18"/>
      <c r="B53" s="24"/>
      <c r="C53" s="24"/>
      <c r="D53" s="25"/>
      <c r="E53" s="25"/>
    </row>
  </sheetData>
  <mergeCells count="36">
    <mergeCell ref="K2:K3"/>
    <mergeCell ref="L2:L3"/>
    <mergeCell ref="A43:T43"/>
    <mergeCell ref="A44:T44"/>
    <mergeCell ref="A45:T45"/>
    <mergeCell ref="M2:M3"/>
    <mergeCell ref="N2:N3"/>
    <mergeCell ref="O2:O3"/>
    <mergeCell ref="R2:R3"/>
    <mergeCell ref="I2:I3"/>
    <mergeCell ref="J2:J3"/>
    <mergeCell ref="P2:Q2"/>
    <mergeCell ref="A2:A3"/>
    <mergeCell ref="B2:B3"/>
    <mergeCell ref="C2:C3"/>
    <mergeCell ref="D2:D3"/>
    <mergeCell ref="E2:E3"/>
    <mergeCell ref="F2:F3"/>
    <mergeCell ref="G2:G3"/>
    <mergeCell ref="H2:H3"/>
    <mergeCell ref="A1:T1"/>
    <mergeCell ref="B53:C53"/>
    <mergeCell ref="D53:E53"/>
    <mergeCell ref="S2:T2"/>
    <mergeCell ref="B50:C50"/>
    <mergeCell ref="D50:E50"/>
    <mergeCell ref="B51:C51"/>
    <mergeCell ref="D51:E51"/>
    <mergeCell ref="B52:C52"/>
    <mergeCell ref="D52:E52"/>
    <mergeCell ref="A46:T46"/>
    <mergeCell ref="A47:T47"/>
    <mergeCell ref="B48:C48"/>
    <mergeCell ref="D48:E48"/>
    <mergeCell ref="B49:C49"/>
    <mergeCell ref="D49:E49"/>
  </mergeCells>
  <printOptions horizontalCentered="1"/>
  <pageMargins left="0" right="0" top="0.78740157480314965" bottom="0.39370078740157483" header="0.51181102362204722" footer="0.51181102362204722"/>
  <pageSetup paperSize="9" scale="61"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BD8D45-3B85-4BBF-80B1-472D06F703D6}"/>
</file>

<file path=customXml/itemProps2.xml><?xml version="1.0" encoding="utf-8"?>
<ds:datastoreItem xmlns:ds="http://schemas.openxmlformats.org/officeDocument/2006/customXml" ds:itemID="{5C53C57D-E9EB-4E61-82BD-2F98A53F930E}"/>
</file>

<file path=customXml/itemProps3.xml><?xml version="1.0" encoding="utf-8"?>
<ds:datastoreItem xmlns:ds="http://schemas.openxmlformats.org/officeDocument/2006/customXml" ds:itemID="{651037C4-287E-4FC8-84E2-0354FEED12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ERZİNCAN İHALE LİSTESİ-GENEL</vt:lpstr>
      <vt:lpstr>'ERZİNCAN İHALE LİSTESİ-GENEL'!Yazdırma_Alanı</vt:lpstr>
      <vt:lpstr>'ERZİNCAN İHALE LİSTESİ-GENEL'!Yazdırma_Başlıkları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Ebubekir KÜÇÜK</dc:creator>
  <cp:lastModifiedBy>Ebubekir KÜÇÜK</cp:lastModifiedBy>
  <cp:lastPrinted>2019-03-25T10:21:38Z</cp:lastPrinted>
  <dcterms:created xsi:type="dcterms:W3CDTF">2019-03-20T05:51:13Z</dcterms:created>
  <dcterms:modified xsi:type="dcterms:W3CDTF">2019-04-29T12:45:54Z</dcterms:modified>
</cp:coreProperties>
</file>