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Sayfa1" sheetId="1" r:id="rId1"/>
  </sheets>
  <calcPr calcId="162913"/>
</workbook>
</file>

<file path=xl/calcChain.xml><?xml version="1.0" encoding="utf-8"?>
<calcChain xmlns="http://schemas.openxmlformats.org/spreadsheetml/2006/main">
  <c r="P6" i="1" l="1"/>
  <c r="P7" i="1"/>
  <c r="P8" i="1"/>
  <c r="P9" i="1"/>
  <c r="P10" i="1"/>
  <c r="P11" i="1"/>
  <c r="P12" i="1"/>
  <c r="P13" i="1"/>
  <c r="P14" i="1"/>
  <c r="P15" i="1"/>
  <c r="P16" i="1"/>
  <c r="P17" i="1"/>
  <c r="P18" i="1"/>
  <c r="P19" i="1"/>
  <c r="P20" i="1"/>
  <c r="P21" i="1"/>
  <c r="P22" i="1"/>
  <c r="P23" i="1"/>
  <c r="P24" i="1"/>
  <c r="P5" i="1"/>
</calcChain>
</file>

<file path=xl/sharedStrings.xml><?xml version="1.0" encoding="utf-8"?>
<sst xmlns="http://schemas.openxmlformats.org/spreadsheetml/2006/main" count="180" uniqueCount="97">
  <si>
    <t>İli</t>
  </si>
  <si>
    <t>İlçesi</t>
  </si>
  <si>
    <t>Cinsi</t>
  </si>
  <si>
    <t>Ada</t>
  </si>
  <si>
    <t>Parsel</t>
  </si>
  <si>
    <t>Muhammen Bedel (TL)</t>
  </si>
  <si>
    <t>Aylık</t>
  </si>
  <si>
    <t>Yıllık</t>
  </si>
  <si>
    <t>Merkez</t>
  </si>
  <si>
    <t>Dükkan</t>
  </si>
  <si>
    <t>Afyonkarahisar</t>
  </si>
  <si>
    <t>Karaman</t>
  </si>
  <si>
    <t xml:space="preserve">        2-İhaleye bizzat iştirak etmek isteyen isteklilerin Kimlik Belgesi, Yerleşim Yeri Adres Bildirim Belgesi, (vekaleten iştirak edecekler için de vekaletnamenin aslı veya noter tasdikli sureti) Tüzel kişi olması halinde, ilgisine göre tüzel kişiliğin ortakları, üyeleri veya kurucuları  ile tüzel kişiliğin yönetimindeki görevlileri belirten son durumu gösterir Ticaret Sicil Gazetesi veya bu hususları tevsik eden belgeler ile tüzel kişiliğin İmza Sirküsü aslı veya noter tasdikli sureti, vergi numarası, şirket yetkilisinin Kimlik Belgesi, ortak girenlerden ortak girişim beyannameleri, vakıf ve derneklerin ise yönetim kurulu kararı, faaliyet raporu ve yetki belgesi ile her bir taşınmaz için ayrı ayrı olmak üzere geçici Teminat Bedelinin Kütahya Vakıflar Bölge Müdürlüğü'nün  T.Vakıflar Bankası Kütahya Şubesi nezdindeki (TR680001500158007266218763) IBAN nolu hesaba yatırıldığına dair makbuz veya geçici teminat tutarı kadar  Banka Geçici Teminat mektubu (teyit yazısı ile birlikte süresiz ve limit dahili) ile birlikte ihale gün ve saatinde komisyon huzurunda hazır bulunmaları gerekmektedir.</t>
  </si>
  <si>
    <t xml:space="preserve">        3-İhaleler ile ilgili her türlü şartname ve ekleri mesai saatleri içerisinde Kütahya Vakıflar Bölge Müdürlüğünde ücretsiz olarak görülebilir.İhale ile ilgili her türlü ilan ve giderlerinin tümü ihale üzerinde kalan iştirakçiye aittir.İhalenin onaylanmasının ardından yasal süresi içinde ihale üzerinde kalan istekli şartname hükümleri uyarınca işlem yapmadığı takdirde ihaleye girerken yatırmış olduğu geçici teminat  bütçeye irat kaydedilecektir.</t>
  </si>
  <si>
    <t xml:space="preserve">       4-Vakıflar Genel Müdürlüğü ve Mazbut Vakıflara ait taşınmazlar stopaj vergisinden muaftır.</t>
  </si>
  <si>
    <t xml:space="preserve">       5- İdare ihaleyi yapıp yapmamakta ve en uygun bedeli tespitte serbesttir.İLAN OLUNUR.</t>
  </si>
  <si>
    <t>İLAN GÜNLERİ :</t>
  </si>
  <si>
    <t>İLAN</t>
  </si>
  <si>
    <t>KÜTAHYA VAKIFLAR BÖLGE MÜDÜRLÜĞÜNDEN KİRALIK GAYRİMENKULLER</t>
  </si>
  <si>
    <t>Sıra
No</t>
  </si>
  <si>
    <t>Dosya No</t>
  </si>
  <si>
    <t>Mahalle</t>
  </si>
  <si>
    <t>Cadde/Sok./Mevkii</t>
  </si>
  <si>
    <t>Kapı No</t>
  </si>
  <si>
    <t>Kullanım Amacı</t>
  </si>
  <si>
    <t>Alanı (m2)</t>
  </si>
  <si>
    <t>Geçici Teminat</t>
  </si>
  <si>
    <t>İhale Günü</t>
  </si>
  <si>
    <t>İhale Saati</t>
  </si>
  <si>
    <t>031010002029</t>
  </si>
  <si>
    <t>2. Vakıf İşhanı</t>
  </si>
  <si>
    <t>Dükkan/Büro</t>
  </si>
  <si>
    <t>031010002039</t>
  </si>
  <si>
    <t>2.Vakıf İşhanı</t>
  </si>
  <si>
    <t>031010015000</t>
  </si>
  <si>
    <t>Fakıpaşa</t>
  </si>
  <si>
    <t>Tuz Pazarı</t>
  </si>
  <si>
    <t>032010073000</t>
  </si>
  <si>
    <t>Kahil</t>
  </si>
  <si>
    <t>Kumluk</t>
  </si>
  <si>
    <t>Bahçeli Kargir İmaret Camii Tuvalet</t>
  </si>
  <si>
    <t>Tuvalet</t>
  </si>
  <si>
    <t>431010047005</t>
  </si>
  <si>
    <t xml:space="preserve">Kütahya </t>
  </si>
  <si>
    <t>Gazi Kemal</t>
  </si>
  <si>
    <t>Ahi Erbasan Cad.</t>
  </si>
  <si>
    <t>431010047011</t>
  </si>
  <si>
    <t>Cumhuriyet Cad.</t>
  </si>
  <si>
    <t>2+1 Daire/Büro</t>
  </si>
  <si>
    <t>Konut/Ofis/Büro</t>
  </si>
  <si>
    <t>431010047013</t>
  </si>
  <si>
    <t>431010047014</t>
  </si>
  <si>
    <t>3+1 Daire/Büro</t>
  </si>
  <si>
    <t>431010059000</t>
  </si>
  <si>
    <t>Balıklı</t>
  </si>
  <si>
    <t>431010207002</t>
  </si>
  <si>
    <t xml:space="preserve">Pirler </t>
  </si>
  <si>
    <t>431010207003</t>
  </si>
  <si>
    <t>431010149003</t>
  </si>
  <si>
    <t xml:space="preserve">Cedit </t>
  </si>
  <si>
    <t>Yeni Cad.</t>
  </si>
  <si>
    <t>Mesken</t>
  </si>
  <si>
    <t>Konut</t>
  </si>
  <si>
    <t>Salı</t>
  </si>
  <si>
    <t>Paşamsultan</t>
  </si>
  <si>
    <t>59-60-61-62-63-64-65-66-67-68</t>
  </si>
  <si>
    <t>Maltepe</t>
  </si>
  <si>
    <t>Avganoğlu</t>
  </si>
  <si>
    <t>3. kat</t>
  </si>
  <si>
    <t>Dubleks Konut</t>
  </si>
  <si>
    <t>25</t>
  </si>
  <si>
    <t>436010003006</t>
  </si>
  <si>
    <t>Yunus Emre</t>
  </si>
  <si>
    <t>Alsancak</t>
  </si>
  <si>
    <t>zemin</t>
  </si>
  <si>
    <t>1</t>
  </si>
  <si>
    <t>031010195000</t>
  </si>
  <si>
    <t>Güvenevler</t>
  </si>
  <si>
    <t>M.Emin Yurdakul</t>
  </si>
  <si>
    <t>Mısır Çarşısı Sk</t>
  </si>
  <si>
    <t>Perşembe</t>
  </si>
  <si>
    <t>431010088000</t>
  </si>
  <si>
    <t>Kütahya</t>
  </si>
  <si>
    <t>Mısırçarşısı</t>
  </si>
  <si>
    <t>431010089000</t>
  </si>
  <si>
    <t>431010090000</t>
  </si>
  <si>
    <t>431010093000</t>
  </si>
  <si>
    <t xml:space="preserve">         1-Yukarıda her türlü vasıfları yazılı vakıf taşınmazlar, ihale neticesinde belirlenecek kira bedeli üzerinden sözleşme tarihinden itibaren 1 (Bir) yıl süre ile kiraya verilmek üzere ihaleye çıkarılmış olup, 2886 Sayılı Devlet İhale Yasasının  ilgili hükümleri uyarınca  Açık Teklif Usulü  Kiralama ihaleleri 01.07.2019 tarihinde hizalarında gösterilen saatlerde, belirtilen tarihte talipli çıkmaması halinde aynı şartlarda Pazarlık Usulü Kiralama İhalesine çıkarılacak olup, Açık Teklif Usulü ihalenin bitiş tarihinden itibaren 15 gün içinde Cedit Mahallesi Adnan Menderes Bulvarı No : 65 KÜTAHYA adresinde bulunan  Kütahya Vakıflar Bölge Müdürlüğü Hizmet Binasında; Kütahya Vakıflar Bölge Müdürlüğü İhale Komisyonunca yapılacaktır. Tel : (0 274) 274 00 24 -7403 (Dahili)  Web : http://kutahya@vgm.gov.tr  E-posta :kutahya@vgm.gov.tr</t>
  </si>
  <si>
    <t>3.Kat 4</t>
  </si>
  <si>
    <t>2.Kat 4</t>
  </si>
  <si>
    <t>52/B</t>
  </si>
  <si>
    <t>52/A</t>
  </si>
  <si>
    <t>71/8</t>
  </si>
  <si>
    <t>25/A</t>
  </si>
  <si>
    <t>1.Kat/1</t>
  </si>
  <si>
    <t>2.Kat/3</t>
  </si>
  <si>
    <t>2.Kat/4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</si>
</sst>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 _T_L_-;\-* #,##0.00\ _T_L_-;_-* &quot;-&quot;??\ _T_L_-;_-@_-"/>
    <numFmt numFmtId="165" formatCode="#,##0.00\ _T_L"/>
    <numFmt numFmtId="166" formatCode="#,##0.00\ _T_L;[Red]#,##0.00\ _T_L"/>
    <numFmt numFmtId="167" formatCode="dd/mm/yyyy;@"/>
  </numFmts>
  <fonts count="12" x14ac:knownFonts="1">
    <font>
      <sz val="11"/>
      <color theme="1"/>
      <name val="Calibri"/>
      <family val="2"/>
      <scheme val="minor"/>
    </font>
    <font>
      <sz val="11"/>
      <color theme="1"/>
      <name val="Calibri"/>
      <family val="2"/>
      <scheme val="minor"/>
    </font>
    <font>
      <sz val="11"/>
      <color theme="1"/>
      <name val="Times New Roman"/>
      <family val="1"/>
      <charset val="162"/>
    </font>
    <font>
      <sz val="16"/>
      <name val="Times New Roman"/>
      <family val="1"/>
      <charset val="162"/>
    </font>
    <font>
      <sz val="16"/>
      <color theme="1"/>
      <name val="Times New Roman"/>
      <family val="1"/>
      <charset val="162"/>
    </font>
    <font>
      <sz val="16"/>
      <color theme="1"/>
      <name val="Calibri"/>
      <family val="2"/>
      <scheme val="minor"/>
    </font>
    <font>
      <sz val="14"/>
      <name val="Times New Roman"/>
      <family val="1"/>
      <charset val="162"/>
    </font>
    <font>
      <sz val="14"/>
      <color theme="1"/>
      <name val="Calibri"/>
      <family val="2"/>
      <scheme val="minor"/>
    </font>
    <font>
      <sz val="12"/>
      <name val="Times New Roman"/>
      <family val="1"/>
      <charset val="162"/>
    </font>
    <font>
      <sz val="12"/>
      <color theme="1"/>
      <name val="Times New Roman"/>
      <family val="1"/>
      <charset val="162"/>
    </font>
    <font>
      <sz val="12"/>
      <color indexed="10"/>
      <name val="Times New Roman"/>
      <family val="1"/>
      <charset val="162"/>
    </font>
    <font>
      <sz val="11"/>
      <name val="Calibri"/>
      <family val="2"/>
      <scheme val="minor"/>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164" fontId="1" fillId="0" borderId="0" applyFont="0" applyFill="0" applyBorder="0" applyAlignment="0" applyProtection="0"/>
  </cellStyleXfs>
  <cellXfs count="69">
    <xf numFmtId="0" fontId="0" fillId="0" borderId="0" xfId="0"/>
    <xf numFmtId="0" fontId="0" fillId="0" borderId="0" xfId="0" applyAlignment="1">
      <alignment horizontal="center"/>
    </xf>
    <xf numFmtId="0" fontId="2" fillId="0" borderId="0" xfId="0" applyFont="1" applyAlignment="1">
      <alignment horizontal="center"/>
    </xf>
    <xf numFmtId="0" fontId="0" fillId="0" borderId="0" xfId="0" applyAlignment="1"/>
    <xf numFmtId="14" fontId="0" fillId="0" borderId="0" xfId="0" applyNumberFormat="1" applyAlignment="1">
      <alignment horizontal="center"/>
    </xf>
    <xf numFmtId="166" fontId="0" fillId="0" borderId="0" xfId="0" applyNumberFormat="1" applyAlignment="1">
      <alignment horizontal="center"/>
    </xf>
    <xf numFmtId="166" fontId="0" fillId="0" borderId="0" xfId="0" applyNumberFormat="1" applyFont="1" applyAlignment="1">
      <alignment horizontal="center" vertical="center"/>
    </xf>
    <xf numFmtId="0" fontId="5" fillId="0" borderId="0" xfId="0" applyFont="1"/>
    <xf numFmtId="0" fontId="4" fillId="0" borderId="0" xfId="0" applyFont="1" applyAlignment="1">
      <alignment horizontal="center"/>
    </xf>
    <xf numFmtId="0" fontId="5" fillId="0" borderId="0" xfId="0" applyFont="1" applyAlignment="1">
      <alignment horizontal="center"/>
    </xf>
    <xf numFmtId="166" fontId="5" fillId="0" borderId="0" xfId="0" applyNumberFormat="1" applyFont="1" applyAlignment="1">
      <alignment horizontal="center"/>
    </xf>
    <xf numFmtId="0" fontId="5" fillId="0" borderId="0" xfId="0" applyFont="1" applyAlignment="1"/>
    <xf numFmtId="166" fontId="5" fillId="0" borderId="0" xfId="0" applyNumberFormat="1" applyFont="1" applyAlignment="1">
      <alignment horizontal="center" vertical="center"/>
    </xf>
    <xf numFmtId="14" fontId="5" fillId="0" borderId="0" xfId="0" applyNumberFormat="1" applyFont="1" applyAlignment="1">
      <alignment horizontal="center"/>
    </xf>
    <xf numFmtId="0" fontId="3" fillId="0" borderId="0" xfId="0" applyFont="1" applyFill="1" applyBorder="1"/>
    <xf numFmtId="0" fontId="7" fillId="0" borderId="0" xfId="0" applyFont="1"/>
    <xf numFmtId="0" fontId="8" fillId="0" borderId="1" xfId="0" applyFont="1" applyFill="1" applyBorder="1" applyAlignment="1">
      <alignment horizontal="center"/>
    </xf>
    <xf numFmtId="49" fontId="9" fillId="0" borderId="1" xfId="0" applyNumberFormat="1" applyFont="1" applyFill="1" applyBorder="1" applyAlignment="1">
      <alignment vertical="center"/>
    </xf>
    <xf numFmtId="49" fontId="8" fillId="2" borderId="1" xfId="0" applyNumberFormat="1" applyFont="1" applyFill="1" applyBorder="1" applyAlignment="1">
      <alignment horizontal="center"/>
    </xf>
    <xf numFmtId="0" fontId="8" fillId="0" borderId="1" xfId="0" applyFont="1" applyFill="1" applyBorder="1" applyAlignment="1">
      <alignment horizontal="center" shrinkToFit="1"/>
    </xf>
    <xf numFmtId="49" fontId="8" fillId="0" borderId="1" xfId="0" applyNumberFormat="1" applyFont="1" applyFill="1" applyBorder="1" applyAlignment="1">
      <alignment horizontal="center"/>
    </xf>
    <xf numFmtId="4" fontId="8" fillId="0" borderId="1" xfId="0" applyNumberFormat="1" applyFont="1" applyFill="1" applyBorder="1" applyAlignment="1">
      <alignment horizontal="center"/>
    </xf>
    <xf numFmtId="166" fontId="8" fillId="0" borderId="1" xfId="0" applyNumberFormat="1" applyFont="1" applyFill="1" applyBorder="1" applyAlignment="1">
      <alignment horizontal="center" vertical="center"/>
    </xf>
    <xf numFmtId="167" fontId="9" fillId="0" borderId="1" xfId="0" applyNumberFormat="1" applyFont="1" applyFill="1" applyBorder="1" applyAlignment="1">
      <alignment horizontal="center" vertical="center"/>
    </xf>
    <xf numFmtId="0" fontId="8" fillId="0" borderId="1" xfId="0" applyFont="1" applyFill="1" applyBorder="1" applyAlignment="1">
      <alignment horizontal="center" wrapText="1"/>
    </xf>
    <xf numFmtId="4" fontId="8" fillId="0" borderId="1" xfId="1" applyNumberFormat="1" applyFont="1" applyFill="1" applyBorder="1" applyAlignment="1">
      <alignment horizontal="center" wrapText="1"/>
    </xf>
    <xf numFmtId="0" fontId="8" fillId="0" borderId="1" xfId="0" applyFont="1" applyFill="1" applyBorder="1" applyAlignment="1">
      <alignment horizontal="center" vertical="distributed"/>
    </xf>
    <xf numFmtId="4" fontId="8" fillId="0" borderId="1" xfId="0" applyNumberFormat="1" applyFont="1" applyFill="1" applyBorder="1" applyAlignment="1">
      <alignment horizontal="center" wrapText="1"/>
    </xf>
    <xf numFmtId="4" fontId="8" fillId="0" borderId="1" xfId="0" applyNumberFormat="1" applyFont="1" applyFill="1" applyBorder="1" applyAlignment="1">
      <alignment horizontal="right" wrapText="1"/>
    </xf>
    <xf numFmtId="4" fontId="9" fillId="0" borderId="1" xfId="0" applyNumberFormat="1" applyFont="1" applyFill="1" applyBorder="1" applyAlignment="1">
      <alignment horizontal="right" vertical="center"/>
    </xf>
    <xf numFmtId="4" fontId="8" fillId="0" borderId="1" xfId="0" applyNumberFormat="1" applyFont="1" applyFill="1" applyBorder="1" applyAlignment="1">
      <alignment horizontal="right" vertical="center"/>
    </xf>
    <xf numFmtId="4" fontId="10" fillId="0" borderId="1" xfId="0" applyNumberFormat="1" applyFont="1" applyFill="1" applyBorder="1" applyAlignment="1">
      <alignment horizontal="right" vertical="center"/>
    </xf>
    <xf numFmtId="4" fontId="9" fillId="0" borderId="1" xfId="0" applyNumberFormat="1" applyFont="1" applyFill="1" applyBorder="1" applyAlignment="1">
      <alignment horizontal="right"/>
    </xf>
    <xf numFmtId="0" fontId="9" fillId="0" borderId="1" xfId="0" applyFont="1" applyFill="1" applyBorder="1" applyAlignment="1">
      <alignment horizontal="center" vertical="center"/>
    </xf>
    <xf numFmtId="165" fontId="8" fillId="0" borderId="1" xfId="0" applyNumberFormat="1" applyFont="1" applyFill="1" applyBorder="1" applyAlignment="1">
      <alignment vertical="center"/>
    </xf>
    <xf numFmtId="20" fontId="8"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xf>
    <xf numFmtId="0" fontId="5" fillId="0" borderId="0" xfId="0" applyFont="1" applyFill="1" applyAlignment="1">
      <alignment horizontal="center"/>
    </xf>
    <xf numFmtId="0" fontId="0" fillId="0" borderId="0" xfId="0" applyFill="1" applyAlignment="1">
      <alignment horizontal="center"/>
    </xf>
    <xf numFmtId="0" fontId="8" fillId="0" borderId="1" xfId="0" applyFont="1" applyFill="1" applyBorder="1" applyAlignment="1">
      <alignment horizontal="center" vertical="center"/>
    </xf>
    <xf numFmtId="0" fontId="8" fillId="0" borderId="1" xfId="0" applyFont="1" applyFill="1" applyBorder="1" applyAlignment="1">
      <alignment horizontal="center"/>
    </xf>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1" xfId="0" applyFont="1" applyFill="1" applyBorder="1" applyAlignment="1">
      <alignment horizontal="center"/>
    </xf>
    <xf numFmtId="14" fontId="3" fillId="0" borderId="0" xfId="0" applyNumberFormat="1" applyFont="1" applyFill="1" applyBorder="1" applyAlignment="1">
      <alignment horizontal="center" wrapText="1"/>
    </xf>
    <xf numFmtId="0" fontId="3" fillId="0" borderId="0" xfId="0" applyFont="1" applyFill="1" applyBorder="1" applyAlignment="1">
      <alignment horizontal="center" wrapText="1"/>
    </xf>
    <xf numFmtId="167" fontId="3" fillId="0" borderId="0" xfId="0" applyNumberFormat="1" applyFont="1" applyFill="1" applyBorder="1" applyAlignment="1">
      <alignment horizontal="center"/>
    </xf>
    <xf numFmtId="0" fontId="9" fillId="0" borderId="2" xfId="0" applyFont="1" applyBorder="1" applyAlignment="1">
      <alignment horizontal="center"/>
    </xf>
    <xf numFmtId="0" fontId="9" fillId="0" borderId="2" xfId="0" applyFont="1" applyFill="1" applyBorder="1" applyAlignment="1">
      <alignment horizontal="center"/>
    </xf>
    <xf numFmtId="0" fontId="6" fillId="0" borderId="0" xfId="0" applyFont="1" applyFill="1" applyBorder="1" applyAlignment="1">
      <alignment horizontal="justify"/>
    </xf>
    <xf numFmtId="0" fontId="6" fillId="0" borderId="0" xfId="0" applyNumberFormat="1" applyFont="1" applyFill="1" applyBorder="1" applyAlignment="1">
      <alignment horizontal="justify" vertical="justify" wrapText="1"/>
    </xf>
    <xf numFmtId="0" fontId="6" fillId="0" borderId="0" xfId="0" applyFont="1" applyFill="1" applyBorder="1" applyAlignment="1">
      <alignment horizontal="justify" vertical="justify" wrapText="1"/>
    </xf>
    <xf numFmtId="14" fontId="9" fillId="0" borderId="1" xfId="0" applyNumberFormat="1" applyFont="1" applyFill="1" applyBorder="1" applyAlignment="1">
      <alignment horizontal="center" vertical="center"/>
    </xf>
    <xf numFmtId="0" fontId="8" fillId="0" borderId="1" xfId="0" applyFont="1" applyFill="1" applyBorder="1" applyAlignment="1">
      <alignment horizontal="center" vertical="center" wrapText="1"/>
    </xf>
    <xf numFmtId="0" fontId="9" fillId="0" borderId="0" xfId="0" applyFont="1" applyAlignment="1">
      <alignment horizontal="center"/>
    </xf>
    <xf numFmtId="0" fontId="9" fillId="0" borderId="0" xfId="0" applyFont="1" applyFill="1" applyAlignment="1">
      <alignment horizontal="center"/>
    </xf>
    <xf numFmtId="0" fontId="6" fillId="0" borderId="0" xfId="0" applyFont="1" applyFill="1" applyBorder="1" applyAlignment="1">
      <alignment horizontal="justify" vertical="center"/>
    </xf>
    <xf numFmtId="49" fontId="9" fillId="0" borderId="1" xfId="0" applyNumberFormat="1" applyFont="1" applyFill="1" applyBorder="1" applyAlignment="1">
      <alignment horizontal="center" vertical="center"/>
    </xf>
    <xf numFmtId="0" fontId="8" fillId="0" borderId="1" xfId="0" applyFont="1" applyFill="1" applyBorder="1" applyAlignment="1">
      <alignment horizontal="center" vertical="center"/>
    </xf>
    <xf numFmtId="2" fontId="8" fillId="0" borderId="1" xfId="0" applyNumberFormat="1" applyFont="1" applyFill="1" applyBorder="1" applyAlignment="1">
      <alignment horizontal="center" vertical="center"/>
    </xf>
    <xf numFmtId="0" fontId="8" fillId="0" borderId="1" xfId="0" applyFont="1" applyFill="1" applyBorder="1" applyAlignment="1">
      <alignment horizontal="center" vertical="center" shrinkToFit="1"/>
    </xf>
    <xf numFmtId="0" fontId="8" fillId="0" borderId="1" xfId="0" applyFont="1" applyFill="1" applyBorder="1" applyAlignment="1">
      <alignment horizontal="center"/>
    </xf>
    <xf numFmtId="4" fontId="8" fillId="0" borderId="1" xfId="0" applyNumberFormat="1" applyFont="1" applyFill="1" applyBorder="1" applyAlignment="1">
      <alignment horizontal="center" vertical="center"/>
    </xf>
    <xf numFmtId="49" fontId="8" fillId="0" borderId="1" xfId="0" applyNumberFormat="1" applyFont="1" applyFill="1" applyBorder="1" applyAlignment="1">
      <alignment horizontal="center" vertical="center"/>
    </xf>
    <xf numFmtId="4" fontId="8" fillId="0" borderId="1" xfId="1" applyNumberFormat="1" applyFont="1" applyFill="1" applyBorder="1" applyAlignment="1">
      <alignment horizontal="center" vertical="center" wrapText="1"/>
    </xf>
    <xf numFmtId="4" fontId="8" fillId="0" borderId="1" xfId="0" applyNumberFormat="1" applyFont="1" applyFill="1" applyBorder="1" applyAlignment="1">
      <alignment horizontal="right" vertical="center" wrapText="1"/>
    </xf>
    <xf numFmtId="0" fontId="0" fillId="0" borderId="0" xfId="0" applyAlignment="1">
      <alignment vertical="center"/>
    </xf>
    <xf numFmtId="167" fontId="8" fillId="0" borderId="1" xfId="0" applyNumberFormat="1" applyFont="1" applyFill="1" applyBorder="1" applyAlignment="1">
      <alignment horizontal="center" vertical="center"/>
    </xf>
    <xf numFmtId="0" fontId="11" fillId="0" borderId="0" xfId="0" applyFont="1"/>
  </cellXfs>
  <cellStyles count="2">
    <cellStyle name="Normal" xfId="0" builtinId="0"/>
    <cellStyle name="Virgül" xfId="1" builtin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4"/>
  <sheetViews>
    <sheetView tabSelected="1" zoomScale="80" zoomScaleNormal="80" workbookViewId="0">
      <selection activeCell="G12" sqref="G12"/>
    </sheetView>
  </sheetViews>
  <sheetFormatPr defaultRowHeight="15" x14ac:dyDescent="0.25"/>
  <cols>
    <col min="1" max="1" width="7" customWidth="1"/>
    <col min="2" max="2" width="20.85546875" style="2" customWidth="1"/>
    <col min="3" max="3" width="22.28515625" style="1" bestFit="1" customWidth="1"/>
    <col min="4" max="4" width="14.7109375" style="1" customWidth="1"/>
    <col min="5" max="5" width="22.140625" style="1" customWidth="1"/>
    <col min="6" max="6" width="31.42578125" style="1" customWidth="1"/>
    <col min="7" max="7" width="10.7109375" style="1" customWidth="1"/>
    <col min="8" max="8" width="21.140625" style="1" customWidth="1"/>
    <col min="9" max="9" width="17.42578125" style="38" customWidth="1"/>
    <col min="10" max="10" width="9.85546875" style="1" bestFit="1" customWidth="1"/>
    <col min="11" max="11" width="9.140625" style="1"/>
    <col min="12" max="12" width="15.5703125" style="1" customWidth="1"/>
    <col min="13" max="13" width="12.5703125" style="1" customWidth="1"/>
    <col min="14" max="14" width="13.28515625" style="5" customWidth="1"/>
    <col min="15" max="15" width="0.140625" style="3" customWidth="1"/>
    <col min="16" max="16" width="13.7109375" style="6" customWidth="1"/>
    <col min="17" max="17" width="16.5703125" style="4" customWidth="1"/>
  </cols>
  <sheetData>
    <row r="1" spans="1:18" ht="24" customHeight="1" x14ac:dyDescent="0.25">
      <c r="A1" s="54" t="s">
        <v>17</v>
      </c>
      <c r="B1" s="54"/>
      <c r="C1" s="54"/>
      <c r="D1" s="54"/>
      <c r="E1" s="54"/>
      <c r="F1" s="54"/>
      <c r="G1" s="54"/>
      <c r="H1" s="54"/>
      <c r="I1" s="55"/>
      <c r="J1" s="54"/>
      <c r="K1" s="54"/>
      <c r="L1" s="54"/>
      <c r="M1" s="54"/>
      <c r="N1" s="54"/>
      <c r="O1" s="54"/>
      <c r="P1" s="54"/>
      <c r="Q1" s="54"/>
      <c r="R1" s="54"/>
    </row>
    <row r="2" spans="1:18" ht="21.75" customHeight="1" x14ac:dyDescent="0.25">
      <c r="A2" s="47" t="s">
        <v>18</v>
      </c>
      <c r="B2" s="47"/>
      <c r="C2" s="47"/>
      <c r="D2" s="47"/>
      <c r="E2" s="47"/>
      <c r="F2" s="47"/>
      <c r="G2" s="47"/>
      <c r="H2" s="47"/>
      <c r="I2" s="48"/>
      <c r="J2" s="47"/>
      <c r="K2" s="47"/>
      <c r="L2" s="47"/>
      <c r="M2" s="47"/>
      <c r="N2" s="47"/>
      <c r="O2" s="47"/>
      <c r="P2" s="47"/>
      <c r="Q2" s="47"/>
      <c r="R2" s="47"/>
    </row>
    <row r="3" spans="1:18" ht="32.25" customHeight="1" x14ac:dyDescent="0.25">
      <c r="A3" s="53" t="s">
        <v>19</v>
      </c>
      <c r="B3" s="59" t="s">
        <v>20</v>
      </c>
      <c r="C3" s="58" t="s">
        <v>0</v>
      </c>
      <c r="D3" s="58" t="s">
        <v>1</v>
      </c>
      <c r="E3" s="60" t="s">
        <v>21</v>
      </c>
      <c r="F3" s="60" t="s">
        <v>22</v>
      </c>
      <c r="G3" s="60" t="s">
        <v>23</v>
      </c>
      <c r="H3" s="60" t="s">
        <v>2</v>
      </c>
      <c r="I3" s="61" t="s">
        <v>24</v>
      </c>
      <c r="J3" s="58" t="s">
        <v>3</v>
      </c>
      <c r="K3" s="58" t="s">
        <v>4</v>
      </c>
      <c r="L3" s="62" t="s">
        <v>25</v>
      </c>
      <c r="M3" s="57" t="s">
        <v>5</v>
      </c>
      <c r="N3" s="57"/>
      <c r="O3" s="17"/>
      <c r="P3" s="53" t="s">
        <v>26</v>
      </c>
      <c r="Q3" s="52" t="s">
        <v>27</v>
      </c>
      <c r="R3" s="53" t="s">
        <v>28</v>
      </c>
    </row>
    <row r="4" spans="1:18" ht="21" customHeight="1" x14ac:dyDescent="0.25">
      <c r="A4" s="58"/>
      <c r="B4" s="59"/>
      <c r="C4" s="58"/>
      <c r="D4" s="58"/>
      <c r="E4" s="60"/>
      <c r="F4" s="60"/>
      <c r="G4" s="60"/>
      <c r="H4" s="60"/>
      <c r="I4" s="61"/>
      <c r="J4" s="58"/>
      <c r="K4" s="58"/>
      <c r="L4" s="62"/>
      <c r="M4" s="33" t="s">
        <v>6</v>
      </c>
      <c r="N4" s="22" t="s">
        <v>7</v>
      </c>
      <c r="O4" s="34"/>
      <c r="P4" s="53"/>
      <c r="Q4" s="52"/>
      <c r="R4" s="53"/>
    </row>
    <row r="5" spans="1:18" ht="15.75" x14ac:dyDescent="0.25">
      <c r="A5" s="24">
        <v>1</v>
      </c>
      <c r="B5" s="20" t="s">
        <v>81</v>
      </c>
      <c r="C5" s="43" t="s">
        <v>82</v>
      </c>
      <c r="D5" s="43" t="s">
        <v>8</v>
      </c>
      <c r="E5" s="43" t="s">
        <v>64</v>
      </c>
      <c r="F5" s="43" t="s">
        <v>83</v>
      </c>
      <c r="G5" s="43">
        <v>20</v>
      </c>
      <c r="H5" s="43" t="s">
        <v>9</v>
      </c>
      <c r="I5" s="42" t="s">
        <v>9</v>
      </c>
      <c r="J5" s="24">
        <v>137</v>
      </c>
      <c r="K5" s="24">
        <v>28</v>
      </c>
      <c r="L5" s="25">
        <v>11.63</v>
      </c>
      <c r="M5" s="28">
        <v>200</v>
      </c>
      <c r="N5" s="28"/>
      <c r="O5" s="28"/>
      <c r="P5" s="28">
        <f>ROUNDUP((M5*12*0.03),0)</f>
        <v>72</v>
      </c>
      <c r="Q5" s="23">
        <v>43647</v>
      </c>
      <c r="R5" s="35">
        <v>0.375</v>
      </c>
    </row>
    <row r="6" spans="1:18" ht="15.75" x14ac:dyDescent="0.25">
      <c r="A6" s="24">
        <v>2</v>
      </c>
      <c r="B6" s="20" t="s">
        <v>84</v>
      </c>
      <c r="C6" s="43" t="s">
        <v>82</v>
      </c>
      <c r="D6" s="43" t="s">
        <v>8</v>
      </c>
      <c r="E6" s="43" t="s">
        <v>64</v>
      </c>
      <c r="F6" s="43" t="s">
        <v>83</v>
      </c>
      <c r="G6" s="43">
        <v>18</v>
      </c>
      <c r="H6" s="43" t="s">
        <v>9</v>
      </c>
      <c r="I6" s="42" t="s">
        <v>9</v>
      </c>
      <c r="J6" s="24">
        <v>137</v>
      </c>
      <c r="K6" s="24">
        <v>29</v>
      </c>
      <c r="L6" s="25">
        <v>11.27</v>
      </c>
      <c r="M6" s="28">
        <v>200</v>
      </c>
      <c r="N6" s="28"/>
      <c r="O6" s="28"/>
      <c r="P6" s="28">
        <f t="shared" ref="P6:P24" si="0">ROUNDUP((M6*12*0.03),0)</f>
        <v>72</v>
      </c>
      <c r="Q6" s="23">
        <v>43647</v>
      </c>
      <c r="R6" s="35">
        <v>0.3888888888888889</v>
      </c>
    </row>
    <row r="7" spans="1:18" ht="15.75" x14ac:dyDescent="0.25">
      <c r="A7" s="24">
        <v>3</v>
      </c>
      <c r="B7" s="20" t="s">
        <v>85</v>
      </c>
      <c r="C7" s="43" t="s">
        <v>82</v>
      </c>
      <c r="D7" s="43" t="s">
        <v>8</v>
      </c>
      <c r="E7" s="43" t="s">
        <v>64</v>
      </c>
      <c r="F7" s="43" t="s">
        <v>83</v>
      </c>
      <c r="G7" s="43">
        <v>16</v>
      </c>
      <c r="H7" s="43" t="s">
        <v>9</v>
      </c>
      <c r="I7" s="42" t="s">
        <v>9</v>
      </c>
      <c r="J7" s="24">
        <v>137</v>
      </c>
      <c r="K7" s="24">
        <v>30</v>
      </c>
      <c r="L7" s="25">
        <v>11.03</v>
      </c>
      <c r="M7" s="28">
        <v>200</v>
      </c>
      <c r="N7" s="28"/>
      <c r="O7" s="28"/>
      <c r="P7" s="28">
        <f t="shared" si="0"/>
        <v>72</v>
      </c>
      <c r="Q7" s="23">
        <v>43647</v>
      </c>
      <c r="R7" s="35">
        <v>0.40277777777777801</v>
      </c>
    </row>
    <row r="8" spans="1:18" ht="15.75" x14ac:dyDescent="0.25">
      <c r="A8" s="24">
        <v>4</v>
      </c>
      <c r="B8" s="20" t="s">
        <v>86</v>
      </c>
      <c r="C8" s="43" t="s">
        <v>82</v>
      </c>
      <c r="D8" s="43" t="s">
        <v>8</v>
      </c>
      <c r="E8" s="43" t="s">
        <v>64</v>
      </c>
      <c r="F8" s="43" t="s">
        <v>83</v>
      </c>
      <c r="G8" s="40">
        <v>10</v>
      </c>
      <c r="H8" s="40" t="s">
        <v>9</v>
      </c>
      <c r="I8" s="39" t="s">
        <v>9</v>
      </c>
      <c r="J8" s="24">
        <v>137</v>
      </c>
      <c r="K8" s="24">
        <v>33</v>
      </c>
      <c r="L8" s="25">
        <v>48.7</v>
      </c>
      <c r="M8" s="28">
        <v>1100</v>
      </c>
      <c r="N8" s="28"/>
      <c r="O8" s="28"/>
      <c r="P8" s="28">
        <f t="shared" si="0"/>
        <v>396</v>
      </c>
      <c r="Q8" s="23">
        <v>43647</v>
      </c>
      <c r="R8" s="35">
        <v>0.41666666666666702</v>
      </c>
    </row>
    <row r="9" spans="1:18" ht="21" customHeight="1" x14ac:dyDescent="0.25">
      <c r="A9" s="24">
        <v>5</v>
      </c>
      <c r="B9" s="20" t="s">
        <v>42</v>
      </c>
      <c r="C9" s="16" t="s">
        <v>43</v>
      </c>
      <c r="D9" s="16" t="s">
        <v>8</v>
      </c>
      <c r="E9" s="16" t="s">
        <v>44</v>
      </c>
      <c r="F9" s="16" t="s">
        <v>45</v>
      </c>
      <c r="G9" s="16"/>
      <c r="H9" s="16" t="s">
        <v>9</v>
      </c>
      <c r="I9" s="36" t="s">
        <v>9</v>
      </c>
      <c r="J9" s="24">
        <v>101</v>
      </c>
      <c r="K9" s="24">
        <v>1</v>
      </c>
      <c r="L9" s="25">
        <v>13.03</v>
      </c>
      <c r="M9" s="28">
        <v>875</v>
      </c>
      <c r="N9" s="28"/>
      <c r="O9" s="28"/>
      <c r="P9" s="28">
        <f t="shared" si="0"/>
        <v>315</v>
      </c>
      <c r="Q9" s="23">
        <v>43647</v>
      </c>
      <c r="R9" s="35">
        <v>0.43055555555555602</v>
      </c>
    </row>
    <row r="10" spans="1:18" s="66" customFormat="1" ht="24" customHeight="1" x14ac:dyDescent="0.25">
      <c r="A10" s="41">
        <v>6</v>
      </c>
      <c r="B10" s="63" t="s">
        <v>46</v>
      </c>
      <c r="C10" s="42" t="s">
        <v>43</v>
      </c>
      <c r="D10" s="42" t="s">
        <v>8</v>
      </c>
      <c r="E10" s="42" t="s">
        <v>44</v>
      </c>
      <c r="F10" s="42" t="s">
        <v>47</v>
      </c>
      <c r="G10" s="42" t="s">
        <v>94</v>
      </c>
      <c r="H10" s="42" t="s">
        <v>48</v>
      </c>
      <c r="I10" s="42" t="s">
        <v>49</v>
      </c>
      <c r="J10" s="41">
        <v>101</v>
      </c>
      <c r="K10" s="41">
        <v>1</v>
      </c>
      <c r="L10" s="64">
        <v>106</v>
      </c>
      <c r="M10" s="65">
        <v>750</v>
      </c>
      <c r="N10" s="65"/>
      <c r="O10" s="65"/>
      <c r="P10" s="28">
        <f t="shared" si="0"/>
        <v>270</v>
      </c>
      <c r="Q10" s="23">
        <v>43647</v>
      </c>
      <c r="R10" s="35">
        <v>0.44444444444444497</v>
      </c>
    </row>
    <row r="11" spans="1:18" ht="15.75" x14ac:dyDescent="0.25">
      <c r="A11" s="24">
        <v>7</v>
      </c>
      <c r="B11" s="20" t="s">
        <v>50</v>
      </c>
      <c r="C11" s="16" t="s">
        <v>43</v>
      </c>
      <c r="D11" s="16" t="s">
        <v>8</v>
      </c>
      <c r="E11" s="16" t="s">
        <v>44</v>
      </c>
      <c r="F11" s="16" t="s">
        <v>47</v>
      </c>
      <c r="G11" s="16" t="s">
        <v>95</v>
      </c>
      <c r="H11" s="26" t="s">
        <v>48</v>
      </c>
      <c r="I11" s="36" t="s">
        <v>49</v>
      </c>
      <c r="J11" s="24">
        <v>101</v>
      </c>
      <c r="K11" s="24">
        <v>1</v>
      </c>
      <c r="L11" s="25">
        <v>106</v>
      </c>
      <c r="M11" s="28">
        <v>750</v>
      </c>
      <c r="N11" s="28"/>
      <c r="O11" s="28"/>
      <c r="P11" s="28">
        <f t="shared" si="0"/>
        <v>270</v>
      </c>
      <c r="Q11" s="23">
        <v>43647</v>
      </c>
      <c r="R11" s="35">
        <v>0.45833333333333298</v>
      </c>
    </row>
    <row r="12" spans="1:18" ht="15.75" x14ac:dyDescent="0.25">
      <c r="A12" s="24">
        <v>8</v>
      </c>
      <c r="B12" s="20" t="s">
        <v>51</v>
      </c>
      <c r="C12" s="16" t="s">
        <v>43</v>
      </c>
      <c r="D12" s="16" t="s">
        <v>8</v>
      </c>
      <c r="E12" s="16" t="s">
        <v>44</v>
      </c>
      <c r="F12" s="16" t="s">
        <v>47</v>
      </c>
      <c r="G12" s="16" t="s">
        <v>96</v>
      </c>
      <c r="H12" s="16" t="s">
        <v>52</v>
      </c>
      <c r="I12" s="36" t="s">
        <v>49</v>
      </c>
      <c r="J12" s="24">
        <v>101</v>
      </c>
      <c r="K12" s="24">
        <v>1</v>
      </c>
      <c r="L12" s="25">
        <v>121</v>
      </c>
      <c r="M12" s="28">
        <v>780</v>
      </c>
      <c r="N12" s="28"/>
      <c r="O12" s="28"/>
      <c r="P12" s="28">
        <f t="shared" si="0"/>
        <v>281</v>
      </c>
      <c r="Q12" s="23">
        <v>43647</v>
      </c>
      <c r="R12" s="35">
        <v>0.47222222222222199</v>
      </c>
    </row>
    <row r="13" spans="1:18" ht="18.75" customHeight="1" x14ac:dyDescent="0.25">
      <c r="A13" s="24">
        <v>9</v>
      </c>
      <c r="B13" s="20" t="s">
        <v>53</v>
      </c>
      <c r="C13" s="16" t="s">
        <v>43</v>
      </c>
      <c r="D13" s="16" t="s">
        <v>8</v>
      </c>
      <c r="E13" s="16" t="s">
        <v>54</v>
      </c>
      <c r="F13" s="16" t="s">
        <v>54</v>
      </c>
      <c r="G13" s="16">
        <v>87</v>
      </c>
      <c r="H13" s="16" t="s">
        <v>9</v>
      </c>
      <c r="I13" s="36" t="s">
        <v>9</v>
      </c>
      <c r="J13" s="24">
        <v>92</v>
      </c>
      <c r="K13" s="24">
        <v>13</v>
      </c>
      <c r="L13" s="25">
        <v>5.76</v>
      </c>
      <c r="M13" s="28">
        <v>30</v>
      </c>
      <c r="N13" s="28"/>
      <c r="O13" s="28"/>
      <c r="P13" s="28">
        <f t="shared" si="0"/>
        <v>11</v>
      </c>
      <c r="Q13" s="23">
        <v>43647</v>
      </c>
      <c r="R13" s="35">
        <v>0.48611111111111099</v>
      </c>
    </row>
    <row r="14" spans="1:18" s="68" customFormat="1" ht="19.5" customHeight="1" x14ac:dyDescent="0.25">
      <c r="A14" s="24">
        <v>10</v>
      </c>
      <c r="B14" s="20" t="s">
        <v>55</v>
      </c>
      <c r="C14" s="43" t="s">
        <v>43</v>
      </c>
      <c r="D14" s="43" t="s">
        <v>8</v>
      </c>
      <c r="E14" s="43" t="s">
        <v>56</v>
      </c>
      <c r="F14" s="43" t="s">
        <v>54</v>
      </c>
      <c r="G14" s="43" t="s">
        <v>90</v>
      </c>
      <c r="H14" s="43" t="s">
        <v>9</v>
      </c>
      <c r="I14" s="42" t="s">
        <v>9</v>
      </c>
      <c r="J14" s="24">
        <v>110</v>
      </c>
      <c r="K14" s="24">
        <v>15</v>
      </c>
      <c r="L14" s="25">
        <v>13.8</v>
      </c>
      <c r="M14" s="28">
        <v>250</v>
      </c>
      <c r="N14" s="28"/>
      <c r="O14" s="28"/>
      <c r="P14" s="28">
        <f t="shared" si="0"/>
        <v>90</v>
      </c>
      <c r="Q14" s="67">
        <v>43647</v>
      </c>
      <c r="R14" s="35">
        <v>0.5</v>
      </c>
    </row>
    <row r="15" spans="1:18" s="68" customFormat="1" ht="15.75" x14ac:dyDescent="0.25">
      <c r="A15" s="24">
        <v>11</v>
      </c>
      <c r="B15" s="20" t="s">
        <v>57</v>
      </c>
      <c r="C15" s="43" t="s">
        <v>43</v>
      </c>
      <c r="D15" s="43" t="s">
        <v>8</v>
      </c>
      <c r="E15" s="43" t="s">
        <v>56</v>
      </c>
      <c r="F15" s="43" t="s">
        <v>54</v>
      </c>
      <c r="G15" s="43" t="s">
        <v>91</v>
      </c>
      <c r="H15" s="43" t="s">
        <v>9</v>
      </c>
      <c r="I15" s="42" t="s">
        <v>9</v>
      </c>
      <c r="J15" s="24">
        <v>110</v>
      </c>
      <c r="K15" s="24">
        <v>15</v>
      </c>
      <c r="L15" s="25">
        <v>8.9</v>
      </c>
      <c r="M15" s="28">
        <v>200</v>
      </c>
      <c r="N15" s="28"/>
      <c r="O15" s="28"/>
      <c r="P15" s="28">
        <f t="shared" si="0"/>
        <v>72</v>
      </c>
      <c r="Q15" s="67">
        <v>43647</v>
      </c>
      <c r="R15" s="35">
        <v>0.58333333333333337</v>
      </c>
    </row>
    <row r="16" spans="1:18" ht="15.75" x14ac:dyDescent="0.25">
      <c r="A16" s="24">
        <v>12</v>
      </c>
      <c r="B16" s="20" t="s">
        <v>58</v>
      </c>
      <c r="C16" s="16" t="s">
        <v>43</v>
      </c>
      <c r="D16" s="16" t="s">
        <v>8</v>
      </c>
      <c r="E16" s="16" t="s">
        <v>59</v>
      </c>
      <c r="F16" s="16" t="s">
        <v>60</v>
      </c>
      <c r="G16" s="16" t="s">
        <v>92</v>
      </c>
      <c r="H16" s="16" t="s">
        <v>61</v>
      </c>
      <c r="I16" s="36" t="s">
        <v>62</v>
      </c>
      <c r="J16" s="24">
        <v>1722</v>
      </c>
      <c r="K16" s="24">
        <v>109</v>
      </c>
      <c r="L16" s="25">
        <v>105</v>
      </c>
      <c r="M16" s="28">
        <v>800</v>
      </c>
      <c r="N16" s="28"/>
      <c r="O16" s="28"/>
      <c r="P16" s="28">
        <f t="shared" si="0"/>
        <v>288</v>
      </c>
      <c r="Q16" s="23">
        <v>43647</v>
      </c>
      <c r="R16" s="35">
        <v>0.59722222222222221</v>
      </c>
    </row>
    <row r="17" spans="1:19" s="66" customFormat="1" ht="78.75" x14ac:dyDescent="0.25">
      <c r="A17" s="41">
        <v>13</v>
      </c>
      <c r="B17" s="63"/>
      <c r="C17" s="42" t="s">
        <v>43</v>
      </c>
      <c r="D17" s="42" t="s">
        <v>8</v>
      </c>
      <c r="E17" s="42" t="s">
        <v>64</v>
      </c>
      <c r="F17" s="42" t="s">
        <v>79</v>
      </c>
      <c r="G17" s="42"/>
      <c r="H17" s="42" t="s">
        <v>9</v>
      </c>
      <c r="I17" s="42" t="s">
        <v>9</v>
      </c>
      <c r="J17" s="41">
        <v>135</v>
      </c>
      <c r="K17" s="41" t="s">
        <v>65</v>
      </c>
      <c r="L17" s="64">
        <v>15.76</v>
      </c>
      <c r="M17" s="65">
        <v>540</v>
      </c>
      <c r="N17" s="65"/>
      <c r="O17" s="65"/>
      <c r="P17" s="28">
        <f t="shared" si="0"/>
        <v>195</v>
      </c>
      <c r="Q17" s="23">
        <v>43647</v>
      </c>
      <c r="R17" s="35">
        <v>0.61111111111111105</v>
      </c>
    </row>
    <row r="18" spans="1:19" ht="15.75" x14ac:dyDescent="0.25">
      <c r="A18" s="24">
        <v>14</v>
      </c>
      <c r="B18" s="18" t="s">
        <v>71</v>
      </c>
      <c r="C18" s="16" t="s">
        <v>43</v>
      </c>
      <c r="D18" s="16" t="s">
        <v>8</v>
      </c>
      <c r="E18" s="19" t="s">
        <v>66</v>
      </c>
      <c r="F18" s="19" t="s">
        <v>67</v>
      </c>
      <c r="G18" s="19" t="s">
        <v>68</v>
      </c>
      <c r="H18" s="19" t="s">
        <v>69</v>
      </c>
      <c r="I18" s="16" t="s">
        <v>69</v>
      </c>
      <c r="J18" s="16">
        <v>498</v>
      </c>
      <c r="K18" s="20" t="s">
        <v>70</v>
      </c>
      <c r="L18" s="21">
        <v>218.98</v>
      </c>
      <c r="M18" s="32">
        <v>550</v>
      </c>
      <c r="N18" s="29"/>
      <c r="O18" s="30"/>
      <c r="P18" s="28">
        <f t="shared" si="0"/>
        <v>198</v>
      </c>
      <c r="Q18" s="23">
        <v>43647</v>
      </c>
      <c r="R18" s="35">
        <v>0.625</v>
      </c>
    </row>
    <row r="19" spans="1:19" ht="15.75" x14ac:dyDescent="0.25">
      <c r="A19" s="24">
        <v>15</v>
      </c>
      <c r="B19" s="18"/>
      <c r="C19" s="16" t="s">
        <v>43</v>
      </c>
      <c r="D19" s="16" t="s">
        <v>8</v>
      </c>
      <c r="E19" s="19" t="s">
        <v>72</v>
      </c>
      <c r="F19" s="19" t="s">
        <v>73</v>
      </c>
      <c r="G19" s="19" t="s">
        <v>74</v>
      </c>
      <c r="H19" s="19" t="s">
        <v>61</v>
      </c>
      <c r="I19" s="16" t="s">
        <v>62</v>
      </c>
      <c r="J19" s="16">
        <v>1232</v>
      </c>
      <c r="K19" s="20" t="s">
        <v>75</v>
      </c>
      <c r="L19" s="21">
        <v>80.400000000000006</v>
      </c>
      <c r="M19" s="32">
        <v>400</v>
      </c>
      <c r="N19" s="29"/>
      <c r="O19" s="30"/>
      <c r="P19" s="28">
        <f t="shared" si="0"/>
        <v>144</v>
      </c>
      <c r="Q19" s="23">
        <v>43647</v>
      </c>
      <c r="R19" s="35">
        <v>0.63888888888888895</v>
      </c>
    </row>
    <row r="20" spans="1:19" ht="21" customHeight="1" x14ac:dyDescent="0.25">
      <c r="A20" s="24">
        <v>16</v>
      </c>
      <c r="B20" s="20" t="s">
        <v>29</v>
      </c>
      <c r="C20" s="16" t="s">
        <v>10</v>
      </c>
      <c r="D20" s="16" t="s">
        <v>8</v>
      </c>
      <c r="E20" s="16" t="s">
        <v>11</v>
      </c>
      <c r="F20" s="16" t="s">
        <v>30</v>
      </c>
      <c r="G20" s="16" t="s">
        <v>89</v>
      </c>
      <c r="H20" s="16" t="s">
        <v>9</v>
      </c>
      <c r="I20" s="16" t="s">
        <v>31</v>
      </c>
      <c r="J20" s="24">
        <v>358</v>
      </c>
      <c r="K20" s="24">
        <v>23</v>
      </c>
      <c r="L20" s="25">
        <v>86</v>
      </c>
      <c r="M20" s="28">
        <v>750</v>
      </c>
      <c r="N20" s="28"/>
      <c r="O20" s="28"/>
      <c r="P20" s="28">
        <f t="shared" si="0"/>
        <v>270</v>
      </c>
      <c r="Q20" s="23">
        <v>43647</v>
      </c>
      <c r="R20" s="35">
        <v>0.65277777777777801</v>
      </c>
    </row>
    <row r="21" spans="1:19" ht="21" customHeight="1" x14ac:dyDescent="0.25">
      <c r="A21" s="24">
        <v>17</v>
      </c>
      <c r="B21" s="20" t="s">
        <v>32</v>
      </c>
      <c r="C21" s="16" t="s">
        <v>10</v>
      </c>
      <c r="D21" s="16" t="s">
        <v>8</v>
      </c>
      <c r="E21" s="16" t="s">
        <v>11</v>
      </c>
      <c r="F21" s="16" t="s">
        <v>33</v>
      </c>
      <c r="G21" s="16" t="s">
        <v>88</v>
      </c>
      <c r="H21" s="16" t="s">
        <v>9</v>
      </c>
      <c r="I21" s="16" t="s">
        <v>31</v>
      </c>
      <c r="J21" s="24">
        <v>358</v>
      </c>
      <c r="K21" s="24">
        <v>23</v>
      </c>
      <c r="L21" s="25">
        <v>52.34</v>
      </c>
      <c r="M21" s="28">
        <v>800</v>
      </c>
      <c r="N21" s="28"/>
      <c r="O21" s="28"/>
      <c r="P21" s="28">
        <f t="shared" si="0"/>
        <v>288</v>
      </c>
      <c r="Q21" s="23">
        <v>43647</v>
      </c>
      <c r="R21" s="35">
        <v>0.66666666666666596</v>
      </c>
    </row>
    <row r="22" spans="1:19" ht="21" customHeight="1" x14ac:dyDescent="0.25">
      <c r="A22" s="24">
        <v>18</v>
      </c>
      <c r="B22" s="20" t="s">
        <v>34</v>
      </c>
      <c r="C22" s="16" t="s">
        <v>10</v>
      </c>
      <c r="D22" s="16" t="s">
        <v>8</v>
      </c>
      <c r="E22" s="16" t="s">
        <v>35</v>
      </c>
      <c r="F22" s="16" t="s">
        <v>36</v>
      </c>
      <c r="G22" s="16" t="s">
        <v>93</v>
      </c>
      <c r="H22" s="16" t="s">
        <v>9</v>
      </c>
      <c r="I22" s="16" t="s">
        <v>9</v>
      </c>
      <c r="J22" s="24">
        <v>445</v>
      </c>
      <c r="K22" s="24">
        <v>10</v>
      </c>
      <c r="L22" s="25">
        <v>31.6</v>
      </c>
      <c r="M22" s="28">
        <v>2850</v>
      </c>
      <c r="N22" s="28"/>
      <c r="O22" s="28"/>
      <c r="P22" s="28">
        <f t="shared" si="0"/>
        <v>1026</v>
      </c>
      <c r="Q22" s="23">
        <v>43647</v>
      </c>
      <c r="R22" s="35">
        <v>0.68055555555555503</v>
      </c>
    </row>
    <row r="23" spans="1:19" ht="31.5" customHeight="1" x14ac:dyDescent="0.25">
      <c r="A23" s="24">
        <v>19</v>
      </c>
      <c r="B23" s="20" t="s">
        <v>37</v>
      </c>
      <c r="C23" s="16" t="s">
        <v>10</v>
      </c>
      <c r="D23" s="16" t="s">
        <v>8</v>
      </c>
      <c r="E23" s="16" t="s">
        <v>38</v>
      </c>
      <c r="F23" s="16" t="s">
        <v>39</v>
      </c>
      <c r="G23" s="16"/>
      <c r="H23" s="24" t="s">
        <v>40</v>
      </c>
      <c r="I23" s="36" t="s">
        <v>41</v>
      </c>
      <c r="J23" s="24">
        <v>435</v>
      </c>
      <c r="K23" s="24">
        <v>20</v>
      </c>
      <c r="L23" s="25">
        <v>260</v>
      </c>
      <c r="M23" s="28">
        <v>1000</v>
      </c>
      <c r="N23" s="28"/>
      <c r="O23" s="28"/>
      <c r="P23" s="28">
        <f t="shared" si="0"/>
        <v>360</v>
      </c>
      <c r="Q23" s="23">
        <v>43647</v>
      </c>
      <c r="R23" s="35">
        <v>0.69444444444444398</v>
      </c>
    </row>
    <row r="24" spans="1:19" ht="15.75" x14ac:dyDescent="0.25">
      <c r="A24" s="24">
        <v>20</v>
      </c>
      <c r="B24" s="20" t="s">
        <v>76</v>
      </c>
      <c r="C24" s="16" t="s">
        <v>10</v>
      </c>
      <c r="D24" s="16" t="s">
        <v>8</v>
      </c>
      <c r="E24" s="16" t="s">
        <v>77</v>
      </c>
      <c r="F24" s="16" t="s">
        <v>78</v>
      </c>
      <c r="G24" s="16">
        <v>5</v>
      </c>
      <c r="H24" s="16" t="s">
        <v>62</v>
      </c>
      <c r="I24" s="16" t="s">
        <v>62</v>
      </c>
      <c r="J24" s="24">
        <v>110</v>
      </c>
      <c r="K24" s="24">
        <v>2</v>
      </c>
      <c r="L24" s="27">
        <v>87.9</v>
      </c>
      <c r="M24" s="28">
        <v>600</v>
      </c>
      <c r="N24" s="31"/>
      <c r="O24" s="30"/>
      <c r="P24" s="28">
        <f t="shared" si="0"/>
        <v>216</v>
      </c>
      <c r="Q24" s="23">
        <v>43647</v>
      </c>
      <c r="R24" s="35">
        <v>0.70833333333333304</v>
      </c>
    </row>
    <row r="25" spans="1:19" ht="78" customHeight="1" x14ac:dyDescent="0.3">
      <c r="A25" s="50" t="s">
        <v>87</v>
      </c>
      <c r="B25" s="50"/>
      <c r="C25" s="50"/>
      <c r="D25" s="50"/>
      <c r="E25" s="50"/>
      <c r="F25" s="50"/>
      <c r="G25" s="50"/>
      <c r="H25" s="50"/>
      <c r="I25" s="50"/>
      <c r="J25" s="50"/>
      <c r="K25" s="50"/>
      <c r="L25" s="50"/>
      <c r="M25" s="50"/>
      <c r="N25" s="50"/>
      <c r="O25" s="50"/>
      <c r="P25" s="50"/>
      <c r="Q25" s="50"/>
      <c r="R25" s="50"/>
      <c r="S25" s="15"/>
    </row>
    <row r="26" spans="1:19" ht="102" customHeight="1" x14ac:dyDescent="0.3">
      <c r="A26" s="51" t="s">
        <v>12</v>
      </c>
      <c r="B26" s="51"/>
      <c r="C26" s="51"/>
      <c r="D26" s="51"/>
      <c r="E26" s="51"/>
      <c r="F26" s="51"/>
      <c r="G26" s="51"/>
      <c r="H26" s="51"/>
      <c r="I26" s="51"/>
      <c r="J26" s="51"/>
      <c r="K26" s="51"/>
      <c r="L26" s="51"/>
      <c r="M26" s="51"/>
      <c r="N26" s="51"/>
      <c r="O26" s="51"/>
      <c r="P26" s="51"/>
      <c r="Q26" s="51"/>
      <c r="R26" s="51"/>
      <c r="S26" s="15"/>
    </row>
    <row r="27" spans="1:19" ht="39" customHeight="1" x14ac:dyDescent="0.3">
      <c r="A27" s="51" t="s">
        <v>13</v>
      </c>
      <c r="B27" s="51"/>
      <c r="C27" s="51"/>
      <c r="D27" s="51"/>
      <c r="E27" s="51"/>
      <c r="F27" s="51"/>
      <c r="G27" s="51"/>
      <c r="H27" s="51"/>
      <c r="I27" s="51"/>
      <c r="J27" s="51"/>
      <c r="K27" s="51"/>
      <c r="L27" s="51"/>
      <c r="M27" s="51"/>
      <c r="N27" s="51"/>
      <c r="O27" s="51"/>
      <c r="P27" s="51"/>
      <c r="Q27" s="51"/>
      <c r="R27" s="51"/>
      <c r="S27" s="15"/>
    </row>
    <row r="28" spans="1:19" ht="21" customHeight="1" x14ac:dyDescent="0.25">
      <c r="A28" s="56" t="s">
        <v>14</v>
      </c>
      <c r="B28" s="56"/>
      <c r="C28" s="56"/>
      <c r="D28" s="56"/>
      <c r="E28" s="56"/>
      <c r="F28" s="56"/>
      <c r="G28" s="56"/>
      <c r="H28" s="56"/>
      <c r="I28" s="56"/>
      <c r="J28" s="56"/>
      <c r="K28" s="56"/>
      <c r="L28" s="56"/>
      <c r="M28" s="56"/>
      <c r="N28" s="56"/>
      <c r="O28" s="56"/>
      <c r="P28" s="56"/>
      <c r="Q28" s="56"/>
      <c r="R28" s="56"/>
      <c r="S28" s="56"/>
    </row>
    <row r="29" spans="1:19" ht="18.75" x14ac:dyDescent="0.3">
      <c r="A29" s="49" t="s">
        <v>15</v>
      </c>
      <c r="B29" s="49"/>
      <c r="C29" s="49"/>
      <c r="D29" s="49"/>
      <c r="E29" s="49"/>
      <c r="F29" s="49"/>
      <c r="G29" s="49"/>
      <c r="H29" s="49"/>
      <c r="I29" s="49"/>
      <c r="J29" s="49"/>
      <c r="K29" s="49"/>
      <c r="L29" s="49"/>
      <c r="M29" s="49"/>
      <c r="N29" s="49"/>
      <c r="O29" s="49"/>
      <c r="P29" s="49"/>
      <c r="Q29" s="49"/>
      <c r="R29" s="49"/>
      <c r="S29" s="49"/>
    </row>
    <row r="30" spans="1:19" ht="21" x14ac:dyDescent="0.35">
      <c r="A30" s="7"/>
      <c r="B30" s="8"/>
      <c r="C30" s="9"/>
      <c r="D30" s="9"/>
      <c r="E30" s="9"/>
      <c r="F30" s="9"/>
      <c r="G30" s="9"/>
      <c r="H30" s="9"/>
      <c r="I30" s="37"/>
      <c r="J30" s="9"/>
      <c r="K30" s="9"/>
      <c r="L30" s="9"/>
      <c r="M30" s="9"/>
      <c r="N30" s="10"/>
      <c r="O30" s="11"/>
      <c r="P30" s="12"/>
      <c r="Q30" s="13"/>
      <c r="R30" s="7"/>
      <c r="S30" s="7"/>
    </row>
    <row r="31" spans="1:19" ht="21" x14ac:dyDescent="0.35">
      <c r="A31" s="7"/>
      <c r="B31" s="8"/>
      <c r="C31" s="9"/>
      <c r="D31" s="9"/>
      <c r="E31" s="9"/>
      <c r="F31" s="9"/>
      <c r="G31" s="9"/>
      <c r="H31" s="9"/>
      <c r="I31" s="37"/>
      <c r="J31" s="9"/>
      <c r="K31" s="9"/>
      <c r="L31" s="9"/>
      <c r="M31" s="9"/>
      <c r="N31" s="10"/>
      <c r="O31" s="11"/>
      <c r="P31" s="12"/>
      <c r="Q31" s="13"/>
      <c r="R31" s="7"/>
      <c r="S31" s="7"/>
    </row>
    <row r="32" spans="1:19" ht="21" x14ac:dyDescent="0.35">
      <c r="A32" s="14" t="s">
        <v>16</v>
      </c>
      <c r="B32" s="14"/>
      <c r="C32" s="9"/>
      <c r="D32" s="9"/>
      <c r="E32" s="9"/>
      <c r="F32" s="9"/>
      <c r="G32" s="9"/>
      <c r="H32" s="9"/>
      <c r="I32" s="37"/>
      <c r="J32" s="9"/>
      <c r="K32" s="9"/>
      <c r="L32" s="9"/>
      <c r="M32" s="9"/>
      <c r="N32" s="10"/>
      <c r="O32" s="11"/>
      <c r="P32" s="12"/>
      <c r="Q32" s="13"/>
      <c r="R32" s="7"/>
      <c r="S32" s="7"/>
    </row>
    <row r="33" spans="1:19" ht="21" x14ac:dyDescent="0.35">
      <c r="A33" s="44">
        <v>43636</v>
      </c>
      <c r="B33" s="45"/>
      <c r="C33" s="9" t="s">
        <v>80</v>
      </c>
      <c r="D33" s="9"/>
      <c r="E33" s="9"/>
      <c r="F33" s="9"/>
      <c r="G33" s="9"/>
      <c r="H33" s="9"/>
      <c r="I33" s="37"/>
      <c r="J33" s="9"/>
      <c r="K33" s="9"/>
      <c r="L33" s="9"/>
      <c r="M33" s="9"/>
      <c r="N33" s="10"/>
      <c r="O33" s="11"/>
      <c r="P33" s="12"/>
      <c r="Q33" s="13"/>
      <c r="R33" s="7"/>
      <c r="S33" s="7"/>
    </row>
    <row r="34" spans="1:19" ht="21" x14ac:dyDescent="0.35">
      <c r="A34" s="46">
        <v>43641</v>
      </c>
      <c r="B34" s="46"/>
      <c r="C34" s="9" t="s">
        <v>63</v>
      </c>
      <c r="D34" s="9"/>
      <c r="E34" s="9"/>
      <c r="F34" s="9"/>
      <c r="G34" s="9"/>
      <c r="H34" s="9"/>
      <c r="I34" s="37"/>
      <c r="J34" s="9"/>
      <c r="K34" s="9"/>
      <c r="L34" s="9"/>
      <c r="M34" s="9"/>
      <c r="N34" s="10"/>
      <c r="O34" s="11"/>
      <c r="P34" s="12"/>
      <c r="Q34" s="13"/>
      <c r="R34" s="7"/>
      <c r="S34" s="7"/>
    </row>
  </sheetData>
  <mergeCells count="25">
    <mergeCell ref="A1:R1"/>
    <mergeCell ref="A28:S28"/>
    <mergeCell ref="M3:N3"/>
    <mergeCell ref="A3:A4"/>
    <mergeCell ref="B3:B4"/>
    <mergeCell ref="C3:C4"/>
    <mergeCell ref="D3:D4"/>
    <mergeCell ref="E3:E4"/>
    <mergeCell ref="F3:F4"/>
    <mergeCell ref="G3:G4"/>
    <mergeCell ref="H3:H4"/>
    <mergeCell ref="I3:I4"/>
    <mergeCell ref="J3:J4"/>
    <mergeCell ref="K3:K4"/>
    <mergeCell ref="L3:L4"/>
    <mergeCell ref="P3:P4"/>
    <mergeCell ref="A33:B33"/>
    <mergeCell ref="A34:B34"/>
    <mergeCell ref="A2:R2"/>
    <mergeCell ref="A29:S29"/>
    <mergeCell ref="A25:R25"/>
    <mergeCell ref="A26:R26"/>
    <mergeCell ref="A27:R27"/>
    <mergeCell ref="Q3:Q4"/>
    <mergeCell ref="R3:R4"/>
  </mergeCells>
  <printOptions horizontalCentered="1"/>
  <pageMargins left="0.70866141732283472" right="0.39370078740157483" top="0.74803149606299213" bottom="0.15748031496062992" header="0.31496062992125984" footer="0.31496062992125984"/>
  <pageSetup paperSize="9" scale="5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3397BDB-C382-4DBD-830F-CF2E5DBE5E4B}"/>
</file>

<file path=customXml/itemProps2.xml><?xml version="1.0" encoding="utf-8"?>
<ds:datastoreItem xmlns:ds="http://schemas.openxmlformats.org/officeDocument/2006/customXml" ds:itemID="{700BAF99-F93D-4E8A-A1AF-902807424A3B}"/>
</file>

<file path=customXml/itemProps3.xml><?xml version="1.0" encoding="utf-8"?>
<ds:datastoreItem xmlns:ds="http://schemas.openxmlformats.org/officeDocument/2006/customXml" ds:itemID="{CB512A9F-F72A-4A14-BF63-80F868D00C3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2019-06-18T13:55:33Z</dcterms:modified>
</cp:coreProperties>
</file>