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ucuk\Desktop\"/>
    </mc:Choice>
  </mc:AlternateContent>
  <bookViews>
    <workbookView xWindow="0" yWindow="0" windowWidth="24000" windowHeight="9615" tabRatio="927"/>
  </bookViews>
  <sheets>
    <sheet name="İLAN-GENEL" sheetId="31" r:id="rId1"/>
  </sheets>
  <definedNames>
    <definedName name="_xlnm.Print_Area" localSheetId="0">'İLAN-GENEL'!$A$1:$O$72</definedName>
    <definedName name="_xlnm.Print_Titles" localSheetId="0">'İLAN-GENEL'!$2:$3</definedName>
  </definedNames>
  <calcPr calcId="162913"/>
</workbook>
</file>

<file path=xl/calcChain.xml><?xml version="1.0" encoding="utf-8"?>
<calcChain xmlns="http://schemas.openxmlformats.org/spreadsheetml/2006/main">
  <c r="M14" i="31" l="1"/>
  <c r="M44" i="31" l="1"/>
  <c r="M43" i="31"/>
  <c r="M70" i="31" l="1"/>
  <c r="M69" i="31"/>
  <c r="M68" i="31"/>
  <c r="M67" i="31"/>
  <c r="M66" i="31"/>
  <c r="M65" i="31"/>
  <c r="M64" i="31"/>
  <c r="M63" i="31"/>
  <c r="M62" i="31"/>
  <c r="M61" i="31"/>
  <c r="M60" i="31"/>
  <c r="M59" i="31"/>
  <c r="M58" i="31"/>
  <c r="M57" i="31"/>
  <c r="M56" i="31"/>
  <c r="M55" i="31"/>
  <c r="M54" i="31"/>
  <c r="M53" i="31"/>
  <c r="M52" i="31"/>
  <c r="M51" i="31"/>
  <c r="M50" i="31"/>
  <c r="M49" i="31"/>
  <c r="M48" i="31"/>
  <c r="M47" i="31"/>
  <c r="M46" i="31"/>
  <c r="M45" i="31"/>
  <c r="M42" i="31"/>
  <c r="M41" i="31"/>
  <c r="M40" i="31"/>
  <c r="M39" i="31"/>
  <c r="M38" i="31"/>
  <c r="M37" i="31"/>
  <c r="M36" i="31"/>
  <c r="M35" i="31"/>
  <c r="M34" i="31"/>
  <c r="M33" i="31"/>
  <c r="M32" i="31"/>
  <c r="M31" i="31"/>
  <c r="M30" i="31"/>
  <c r="M29" i="31"/>
  <c r="M28" i="31"/>
  <c r="M27" i="31"/>
  <c r="M26" i="31"/>
  <c r="M25" i="31"/>
  <c r="M24" i="31"/>
  <c r="M23" i="31"/>
  <c r="M22" i="31"/>
  <c r="M21" i="31"/>
  <c r="M20" i="31"/>
  <c r="M19" i="31"/>
  <c r="M18" i="31"/>
  <c r="M17" i="31"/>
  <c r="M16" i="31"/>
  <c r="M15" i="31"/>
  <c r="M13" i="31"/>
  <c r="M12" i="31"/>
  <c r="M11" i="31"/>
  <c r="M10" i="31"/>
  <c r="M9" i="31"/>
  <c r="M8" i="31"/>
  <c r="M7" i="31"/>
  <c r="M6" i="31"/>
  <c r="M5" i="31"/>
  <c r="M4" i="31"/>
</calcChain>
</file>

<file path=xl/sharedStrings.xml><?xml version="1.0" encoding="utf-8"?>
<sst xmlns="http://schemas.openxmlformats.org/spreadsheetml/2006/main" count="472" uniqueCount="158">
  <si>
    <t>TARLA</t>
  </si>
  <si>
    <t>BAHÇE</t>
  </si>
  <si>
    <t>S.
NO</t>
  </si>
  <si>
    <t>CİNSİ</t>
  </si>
  <si>
    <t>İL</t>
  </si>
  <si>
    <t>İLÇE</t>
  </si>
  <si>
    <t>ADA</t>
  </si>
  <si>
    <t>PARSEL</t>
  </si>
  <si>
    <t>ERZİNCAN</t>
  </si>
  <si>
    <t>YOĞURTLU</t>
  </si>
  <si>
    <t>MERKEZ</t>
  </si>
  <si>
    <t>BUCAK/MAHALLE/KÖY</t>
  </si>
  <si>
    <t>MEVKİ</t>
  </si>
  <si>
    <t>HEDİRGE</t>
  </si>
  <si>
    <t>MUNZUR</t>
  </si>
  <si>
    <t>BİNKOÇ</t>
  </si>
  <si>
    <t>BADEMLİK</t>
  </si>
  <si>
    <t>ÇATALÖREN</t>
  </si>
  <si>
    <t>BEŞİKTAŞ</t>
  </si>
  <si>
    <t>KÖYÖNÜ</t>
  </si>
  <si>
    <t>DİKMELİK</t>
  </si>
  <si>
    <t>KUYU KAVAĞI</t>
  </si>
  <si>
    <t>DİKTAŞ</t>
  </si>
  <si>
    <t>KIRLAR</t>
  </si>
  <si>
    <t>GÜNEBAKAN</t>
  </si>
  <si>
    <t>KONAKBAŞI</t>
  </si>
  <si>
    <t>KİLİMLİ</t>
  </si>
  <si>
    <t>KÖY ÜSTÜ</t>
  </si>
  <si>
    <t>ŞİŞ HARK</t>
  </si>
  <si>
    <t>YUKARI BAĞ</t>
  </si>
  <si>
    <t>CEVİZLİ</t>
  </si>
  <si>
    <t>ERGENEKON</t>
  </si>
  <si>
    <t>KEKLİKKAYASI</t>
  </si>
  <si>
    <t>ÜREK</t>
  </si>
  <si>
    <t>OĞLAKTEPE</t>
  </si>
  <si>
    <t>KÖRGÖZE KÖYALTI</t>
  </si>
  <si>
    <t>YALINCA</t>
  </si>
  <si>
    <t>GELEMDİ</t>
  </si>
  <si>
    <t>GEÇİT</t>
  </si>
  <si>
    <t>AYDOĞDU</t>
  </si>
  <si>
    <t>KÖY ÖNÜ</t>
  </si>
  <si>
    <t>HEGİRGE</t>
  </si>
  <si>
    <t>BEYBAĞI</t>
  </si>
  <si>
    <t>ORTA YAZI</t>
  </si>
  <si>
    <t>4673,60</t>
  </si>
  <si>
    <t>4930,82</t>
  </si>
  <si>
    <t>1256,50</t>
  </si>
  <si>
    <t>6569,68</t>
  </si>
  <si>
    <t xml:space="preserve">697,81 </t>
  </si>
  <si>
    <t>KÖY İÇİ</t>
  </si>
  <si>
    <t>GEÇİCİ VE 
EK 
TEMİNAT</t>
  </si>
  <si>
    <t>IŞIKPINAR</t>
  </si>
  <si>
    <t>ARAZİ</t>
  </si>
  <si>
    <t>KULLANIM 
AMACI</t>
  </si>
  <si>
    <t>SAZTEPE</t>
  </si>
  <si>
    <t>ORTAYURT</t>
  </si>
  <si>
    <t>YAYLABAŞI</t>
  </si>
  <si>
    <t>ÜZÜMLÜ</t>
  </si>
  <si>
    <t>YUNUSEMRE</t>
  </si>
  <si>
    <t>HAMDİPAŞA</t>
  </si>
  <si>
    <t>ARSA</t>
  </si>
  <si>
    <t>KAVAKHANDI</t>
  </si>
  <si>
    <t>-</t>
  </si>
  <si>
    <t>AĞDAT YOLU</t>
  </si>
  <si>
    <t>ORTA MAHALLE</t>
  </si>
  <si>
    <t>BAŞPAHUR</t>
  </si>
  <si>
    <t>KARATUŞ</t>
  </si>
  <si>
    <t>HALAÇOĞLU</t>
  </si>
  <si>
    <t>KOM</t>
  </si>
  <si>
    <t>KİYYOLU</t>
  </si>
  <si>
    <t>TEPEÖNÜ</t>
  </si>
  <si>
    <t>YUKARIYAZI</t>
  </si>
  <si>
    <t>YEŞİLÇAY</t>
  </si>
  <si>
    <t>ALUÇLU</t>
  </si>
  <si>
    <t>EKMEKLİ</t>
  </si>
  <si>
    <t>SILBİS HARKI</t>
  </si>
  <si>
    <t>SOĞUKOLUK</t>
  </si>
  <si>
    <t>CÜNİZİ</t>
  </si>
  <si>
    <t>ÜREK YOLU</t>
  </si>
  <si>
    <t>İLAN OLUNUR</t>
  </si>
  <si>
    <t>TARİHİ</t>
  </si>
  <si>
    <t>SAATİ</t>
  </si>
  <si>
    <t>MOLLAKÖY/
CUMHURİYET</t>
  </si>
  <si>
    <t>YILLIK
MUHAMMEN
BEDEL</t>
  </si>
  <si>
    <t>KÖYİÇİ</t>
  </si>
  <si>
    <t>EV VE ARSASI</t>
  </si>
  <si>
    <t>BAĞIMSIZ
ALAN VE
KİRALAMA
NUMARASI</t>
  </si>
  <si>
    <t>MOLLAKÖY/
TEPECİK</t>
  </si>
  <si>
    <t>13.30</t>
  </si>
  <si>
    <t>13.35</t>
  </si>
  <si>
    <t>14.45</t>
  </si>
  <si>
    <t>15.50</t>
  </si>
  <si>
    <t>14.40</t>
  </si>
  <si>
    <t>13.40</t>
  </si>
  <si>
    <t>13.45</t>
  </si>
  <si>
    <t>13.50</t>
  </si>
  <si>
    <t>13.55</t>
  </si>
  <si>
    <t>14.00</t>
  </si>
  <si>
    <t>14.05</t>
  </si>
  <si>
    <t>14.10</t>
  </si>
  <si>
    <t>14.15</t>
  </si>
  <si>
    <t>14.20</t>
  </si>
  <si>
    <t>14.25</t>
  </si>
  <si>
    <t>14.30</t>
  </si>
  <si>
    <t>14.35</t>
  </si>
  <si>
    <t>14.50</t>
  </si>
  <si>
    <t>14.55</t>
  </si>
  <si>
    <t>15.00</t>
  </si>
  <si>
    <t>15.05</t>
  </si>
  <si>
    <t>15.10</t>
  </si>
  <si>
    <t>15.15</t>
  </si>
  <si>
    <t>10.10</t>
  </si>
  <si>
    <t>15.20</t>
  </si>
  <si>
    <t>15.25</t>
  </si>
  <si>
    <t>15.30</t>
  </si>
  <si>
    <t>15.35</t>
  </si>
  <si>
    <t>15.40</t>
  </si>
  <si>
    <t>15.45</t>
  </si>
  <si>
    <t>11.10</t>
  </si>
  <si>
    <t>15.55</t>
  </si>
  <si>
    <t>16.00</t>
  </si>
  <si>
    <t>16.05</t>
  </si>
  <si>
    <t>16.10</t>
  </si>
  <si>
    <t>08.30</t>
  </si>
  <si>
    <t>08.35</t>
  </si>
  <si>
    <t>08.40</t>
  </si>
  <si>
    <t>08.45</t>
  </si>
  <si>
    <t>08.50</t>
  </si>
  <si>
    <t>08.55</t>
  </si>
  <si>
    <t>09.55</t>
  </si>
  <si>
    <t>09.00</t>
  </si>
  <si>
    <t>09.05</t>
  </si>
  <si>
    <t>09.10</t>
  </si>
  <si>
    <t>09.15</t>
  </si>
  <si>
    <t>09.20</t>
  </si>
  <si>
    <t>09.25</t>
  </si>
  <si>
    <t>09.30</t>
  </si>
  <si>
    <t>09.35</t>
  </si>
  <si>
    <t>09.40</t>
  </si>
  <si>
    <t>09.45</t>
  </si>
  <si>
    <t>09.50</t>
  </si>
  <si>
    <t>10.00</t>
  </si>
  <si>
    <t>10.05</t>
  </si>
  <si>
    <t>10.15</t>
  </si>
  <si>
    <t>10.20</t>
  </si>
  <si>
    <t>10.30</t>
  </si>
  <si>
    <t>10.40</t>
  </si>
  <si>
    <t>10.50</t>
  </si>
  <si>
    <t>10.35</t>
  </si>
  <si>
    <t>10.45</t>
  </si>
  <si>
    <t>11.00</t>
  </si>
  <si>
    <t>10.55</t>
  </si>
  <si>
    <t>11.05</t>
  </si>
  <si>
    <t>11.15</t>
  </si>
  <si>
    <r>
      <rPr>
        <u/>
        <sz val="12"/>
        <color theme="1"/>
        <rFont val="Times New Roman"/>
        <family val="1"/>
        <charset val="162"/>
      </rPr>
      <t>AÇIKLAMALAR;</t>
    </r>
    <r>
      <rPr>
        <sz val="12"/>
        <color theme="1"/>
        <rFont val="Times New Roman"/>
        <family val="1"/>
        <charset val="162"/>
      </rPr>
      <t xml:space="preserve">
  1-Yukarıda bilgileri yazılı taşınmazlar hizalarında belirtilen muhammen bedel üzerinden yine aynı hizada  belirtilen tarih ve saatlerde, 2886 Sayılı Devlet İhale Kanununun 35 inci maddesinin (c) fıkrası ve 45 inci maddeleri gereğince, </t>
    </r>
    <r>
      <rPr>
        <b/>
        <u/>
        <sz val="12"/>
        <color theme="1"/>
        <rFont val="Times New Roman"/>
        <family val="1"/>
        <charset val="162"/>
      </rPr>
      <t>Açık Teklif Usulü</t>
    </r>
    <r>
      <rPr>
        <sz val="12"/>
        <color theme="1"/>
        <rFont val="Times New Roman"/>
        <family val="1"/>
        <charset val="162"/>
      </rPr>
      <t xml:space="preserve"> ile  kiraya verilecektir.  
  2-Kiralama süresi, sözleşme tarihinden itibaren </t>
    </r>
    <r>
      <rPr>
        <b/>
        <sz val="12"/>
        <color theme="1"/>
        <rFont val="Times New Roman"/>
        <family val="1"/>
        <charset val="162"/>
      </rPr>
      <t>31/10/2020</t>
    </r>
    <r>
      <rPr>
        <sz val="12"/>
        <color theme="1"/>
        <rFont val="Times New Roman"/>
        <family val="1"/>
        <charset val="162"/>
      </rPr>
      <t xml:space="preserve"> tarihine kadar olacaktır.
  3-Geçici ve ek teminatlar, </t>
    </r>
    <r>
      <rPr>
        <b/>
        <u/>
        <sz val="16"/>
        <color theme="1"/>
        <rFont val="Times New Roman"/>
        <family val="1"/>
        <charset val="162"/>
      </rPr>
      <t>TR030001500158007309652653</t>
    </r>
    <r>
      <rPr>
        <sz val="12"/>
        <color theme="1"/>
        <rFont val="Times New Roman"/>
        <family val="1"/>
        <charset val="162"/>
      </rPr>
      <t xml:space="preserve"> Iban numaralı  Bölge Müdürlüğümüzün hesabına ödenecektir. Banka dekontuna ihalesine girmek istediğiniz taşınmazın kiralama dosya numarası ile birlikte yatırılan paranın geçici ve ek teminat olduğunu, T.C./ Vergi Kimlik Numaranızı ve cep telefonunuzu açıklama olarak yazdırınız.
  4-İhaleye Katılacak Gerçek Kişiler; T. C. Kimlik Kartı, teminat makbuzu veya süresiz ve limit içi  teminat mektubu ile  birlikte ihale saatine kadar  komisyon başkanlığına müracaat edeceklerdir.
  5-İhaleye Katılacak Tüzel Kişiler; İhalenin yapıldığı yılda alınmış ticaret ve/ veya sanayi odası belgesi, İhalenin yapıldığı yıl tarihli imza sirküleri (noter tasdikli), teminat makbuzu veya süresiz ve limit içi  teminat mektubu, ortak girişimcilerin noterden tasdikli ortak girişim beyannamesi, gerçek kişilerin sermayesi ile sorumlu şirketlerin (Limited, Kolektif, Komandit...) kiracı olmaları durumunda şirket ortaklarının da şahsi mal varlığı ile sorumlu olduklarını kabul ettiklerini gösterir taahhütname ile  birlikte ihale saatine kadar  komisyon başkanlığına müracaat edeceklerdir.
  6-İhaleye vekaleten katılacaklar; İhalenin yapıldığı yıl tarihli, noter tasdikli vekaletname ve imza sirküleri ibraz edeceklerdir. 
  7-İhale, Bölge Müdürlüğümüze ait; </t>
    </r>
    <r>
      <rPr>
        <b/>
        <u/>
        <sz val="16"/>
        <color theme="1"/>
        <rFont val="Times New Roman"/>
        <family val="1"/>
        <charset val="162"/>
      </rPr>
      <t>Erzincan Vakıf İşhanı'nda bulunan büroda</t>
    </r>
    <r>
      <rPr>
        <sz val="12"/>
        <color theme="1"/>
        <rFont val="Times New Roman"/>
        <family val="1"/>
        <charset val="162"/>
      </rPr>
      <t xml:space="preserve"> yapılacak olup, bir önceki ihale bitmeden diğer ihaleye geçilmeyecektir.
  8-İhaleye ait; Vakıf Taşınmazların Kiraya Verilme Tip Genel Şartnamesi, mesai gün ve saatlerinde Bölge Müdürlüğümüz kiralama servisinden temin edilip incelenebileceği gibi kurumsal internet adresimiz (www.vgm.gov.tr) vasıtası ile de incelenebilir. 
  9-İhaleye katılan her istekli kiralanacak yeri görmüş, şartname ve sözleşme şartlarını okumuş ve kabul etmiş sayılır.
10-Genel Müdürlüğümüze ve mazbut vakıflara ait taşınmazlar, KDV hariç tüm vergi ve harçlardan muaftır.
11-Komisyon ihaleyi yapıp yapmamakta ve dilediği bedeli seçmekte serbesttir.           </t>
    </r>
  </si>
  <si>
    <t xml:space="preserve">T.C.
KÜLTÜR VE TURİZM BAKANLIĞI
Vakıflar Genel Müdürlüğü Erzurum Bölge Müdürlüğü
</t>
  </si>
  <si>
    <t>KİRALAMA 
İHALESİNİN</t>
  </si>
  <si>
    <r>
      <t>ALAN
(m</t>
    </r>
    <r>
      <rPr>
        <b/>
        <vertAlign val="superscript"/>
        <sz val="12"/>
        <rFont val="Times New Roman"/>
        <family val="1"/>
        <charset val="162"/>
      </rPr>
      <t>2</t>
    </r>
    <r>
      <rPr>
        <b/>
        <sz val="12"/>
        <rFont val="Times New Roman"/>
        <family val="1"/>
        <charset val="16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</si>
</sst>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Red]0"/>
    <numFmt numFmtId="165" formatCode="#,##0.00;[Red]#,##0.00"/>
    <numFmt numFmtId="166" formatCode="_-* #,##0.00\ [$₺-41F]_-;\-* #,##0.00\ [$₺-41F]_-;_-* &quot;-&quot;??\ [$₺-41F]_-;_-@_-"/>
  </numFmts>
  <fonts count="25"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2"/>
      <color theme="1"/>
      <name val="Times New Roman"/>
      <family val="1"/>
      <charset val="162"/>
    </font>
    <font>
      <b/>
      <sz val="12"/>
      <color theme="1"/>
      <name val="Times New Roman"/>
      <family val="1"/>
      <charset val="162"/>
    </font>
    <font>
      <b/>
      <u/>
      <sz val="12"/>
      <color theme="1"/>
      <name val="Times New Roman"/>
      <family val="1"/>
      <charset val="162"/>
    </font>
    <font>
      <b/>
      <sz val="12"/>
      <name val="Times New Roman"/>
      <family val="1"/>
      <charset val="162"/>
    </font>
    <font>
      <b/>
      <u/>
      <sz val="16"/>
      <color theme="1"/>
      <name val="Times New Roman"/>
      <family val="1"/>
      <charset val="162"/>
    </font>
    <font>
      <u/>
      <sz val="12"/>
      <color theme="1"/>
      <name val="Times New Roman"/>
      <family val="1"/>
      <charset val="162"/>
    </font>
    <font>
      <b/>
      <vertAlign val="superscript"/>
      <sz val="12"/>
      <name val="Times New Roman"/>
      <family val="1"/>
      <charset val="16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55">
    <xf numFmtId="0" fontId="0" fillId="0" borderId="0" xfId="0"/>
    <xf numFmtId="0" fontId="18" fillId="0" borderId="0" xfId="0" applyFont="1" applyFill="1" applyAlignment="1">
      <alignment vertical="center"/>
    </xf>
    <xf numFmtId="0" fontId="18" fillId="0" borderId="10" xfId="0" applyFont="1" applyFill="1" applyBorder="1" applyAlignment="1">
      <alignment vertical="center" wrapText="1"/>
    </xf>
    <xf numFmtId="164" fontId="18" fillId="0" borderId="10" xfId="0" applyNumberFormat="1" applyFont="1" applyFill="1" applyBorder="1" applyAlignment="1">
      <alignment horizontal="left" vertical="center" wrapText="1"/>
    </xf>
    <xf numFmtId="164" fontId="18" fillId="0" borderId="10" xfId="0" applyNumberFormat="1" applyFont="1" applyFill="1" applyBorder="1" applyAlignment="1">
      <alignment vertical="center" wrapText="1"/>
    </xf>
    <xf numFmtId="165" fontId="18" fillId="0" borderId="10" xfId="0" applyNumberFormat="1" applyFont="1" applyFill="1" applyBorder="1" applyAlignment="1">
      <alignment horizontal="right" vertical="center" wrapText="1"/>
    </xf>
    <xf numFmtId="166" fontId="18" fillId="0" borderId="10" xfId="0" applyNumberFormat="1" applyFont="1" applyFill="1" applyBorder="1" applyAlignment="1">
      <alignment vertical="center" wrapText="1"/>
    </xf>
    <xf numFmtId="166" fontId="18" fillId="0" borderId="10" xfId="0" applyNumberFormat="1" applyFont="1" applyFill="1" applyBorder="1" applyAlignment="1">
      <alignment vertical="center"/>
    </xf>
    <xf numFmtId="164" fontId="18" fillId="0" borderId="0" xfId="0" applyNumberFormat="1" applyFont="1" applyFill="1" applyAlignment="1">
      <alignment vertical="center"/>
    </xf>
    <xf numFmtId="164" fontId="18" fillId="0" borderId="0" xfId="0" applyNumberFormat="1" applyFont="1" applyFill="1" applyAlignment="1">
      <alignment horizontal="left" vertical="center"/>
    </xf>
    <xf numFmtId="165" fontId="18" fillId="0" borderId="0" xfId="0" applyNumberFormat="1" applyFont="1" applyFill="1" applyAlignment="1">
      <alignment horizontal="right" vertical="center"/>
    </xf>
    <xf numFmtId="0" fontId="18" fillId="0" borderId="0" xfId="0" applyFont="1" applyFill="1" applyAlignment="1">
      <alignment vertical="center" wrapText="1"/>
    </xf>
    <xf numFmtId="166" fontId="18" fillId="0" borderId="0" xfId="0" applyNumberFormat="1" applyFont="1" applyFill="1" applyAlignment="1">
      <alignment vertical="center"/>
    </xf>
    <xf numFmtId="164" fontId="18" fillId="0" borderId="10" xfId="0" applyNumberFormat="1" applyFont="1" applyFill="1" applyBorder="1" applyAlignment="1">
      <alignment horizontal="center" vertical="center" wrapText="1"/>
    </xf>
    <xf numFmtId="0" fontId="18" fillId="0" borderId="13" xfId="0" applyFont="1" applyFill="1" applyBorder="1" applyAlignment="1">
      <alignment horizontal="right" vertical="center" wrapText="1"/>
    </xf>
    <xf numFmtId="0" fontId="18" fillId="0" borderId="13" xfId="0" applyFont="1" applyFill="1" applyBorder="1" applyAlignment="1">
      <alignment horizontal="left" vertical="center" wrapText="1"/>
    </xf>
    <xf numFmtId="166" fontId="18" fillId="0" borderId="10" xfId="0" applyNumberFormat="1" applyFont="1" applyFill="1" applyBorder="1" applyAlignment="1">
      <alignment horizontal="center" vertical="center" wrapText="1"/>
    </xf>
    <xf numFmtId="164" fontId="18" fillId="0" borderId="13" xfId="0" applyNumberFormat="1" applyFont="1" applyFill="1" applyBorder="1" applyAlignment="1">
      <alignment horizontal="left" vertical="center" wrapText="1"/>
    </xf>
    <xf numFmtId="0" fontId="18" fillId="0" borderId="0" xfId="0" applyFont="1" applyFill="1" applyAlignment="1">
      <alignment horizontal="center" vertical="center"/>
    </xf>
    <xf numFmtId="164" fontId="18" fillId="0" borderId="13" xfId="0" applyNumberFormat="1" applyFont="1" applyFill="1" applyBorder="1" applyAlignment="1">
      <alignment horizontal="center" vertical="center" wrapText="1"/>
    </xf>
    <xf numFmtId="165" fontId="18" fillId="0" borderId="13" xfId="0" applyNumberFormat="1" applyFont="1" applyFill="1" applyBorder="1" applyAlignment="1">
      <alignment horizontal="right" vertical="center" wrapText="1"/>
    </xf>
    <xf numFmtId="164"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vertical="center" wrapText="1"/>
    </xf>
    <xf numFmtId="0" fontId="18" fillId="33" borderId="10" xfId="0" applyFont="1" applyFill="1" applyBorder="1" applyAlignment="1">
      <alignment vertical="center" wrapText="1"/>
    </xf>
    <xf numFmtId="165" fontId="18" fillId="33" borderId="10" xfId="0" applyNumberFormat="1" applyFont="1" applyFill="1" applyBorder="1" applyAlignment="1">
      <alignment horizontal="right" vertical="center" wrapText="1"/>
    </xf>
    <xf numFmtId="166" fontId="18" fillId="33" borderId="10" xfId="0" applyNumberFormat="1" applyFont="1" applyFill="1" applyBorder="1" applyAlignment="1">
      <alignment vertical="center" wrapText="1"/>
    </xf>
    <xf numFmtId="166" fontId="18" fillId="33" borderId="10" xfId="0" applyNumberFormat="1" applyFont="1" applyFill="1" applyBorder="1" applyAlignment="1">
      <alignment vertical="center"/>
    </xf>
    <xf numFmtId="165" fontId="18" fillId="33" borderId="10" xfId="0" applyNumberFormat="1" applyFont="1" applyFill="1" applyBorder="1" applyAlignment="1">
      <alignment vertical="center" wrapText="1"/>
    </xf>
    <xf numFmtId="44" fontId="18" fillId="33" borderId="10" xfId="42" applyFont="1" applyFill="1" applyBorder="1" applyAlignment="1">
      <alignment vertical="center" wrapText="1"/>
    </xf>
    <xf numFmtId="165" fontId="18" fillId="0" borderId="10" xfId="0" applyNumberFormat="1" applyFont="1" applyFill="1" applyBorder="1" applyAlignment="1">
      <alignment vertical="center" wrapText="1"/>
    </xf>
    <xf numFmtId="44" fontId="18" fillId="0" borderId="10" xfId="42" applyFont="1" applyFill="1" applyBorder="1" applyAlignment="1">
      <alignment vertical="center" wrapText="1"/>
    </xf>
    <xf numFmtId="164" fontId="18" fillId="33" borderId="10" xfId="0" applyNumberFormat="1" applyFont="1" applyFill="1" applyBorder="1" applyAlignment="1">
      <alignment horizontal="center" vertical="center" wrapText="1"/>
    </xf>
    <xf numFmtId="164"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33" borderId="13" xfId="0" applyFont="1" applyFill="1" applyBorder="1" applyAlignment="1">
      <alignment horizontal="right" vertical="center" wrapText="1"/>
    </xf>
    <xf numFmtId="14" fontId="18" fillId="0" borderId="10" xfId="0" applyNumberFormat="1" applyFont="1" applyFill="1" applyBorder="1" applyAlignment="1">
      <alignment horizontal="center" vertical="center"/>
    </xf>
    <xf numFmtId="14" fontId="18" fillId="33" borderId="1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49" fontId="18"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xf>
    <xf numFmtId="0" fontId="21" fillId="0" borderId="11" xfId="0" applyFont="1" applyFill="1" applyBorder="1" applyAlignment="1">
      <alignment horizontal="center" vertical="top" wrapText="1"/>
    </xf>
    <xf numFmtId="0" fontId="21" fillId="33" borderId="10" xfId="0" applyFont="1" applyFill="1" applyBorder="1" applyAlignment="1">
      <alignment horizontal="center" vertical="center" wrapText="1"/>
    </xf>
    <xf numFmtId="164" fontId="19" fillId="33" borderId="12" xfId="0" applyNumberFormat="1" applyFont="1" applyFill="1" applyBorder="1" applyAlignment="1">
      <alignment horizontal="center" vertical="center" wrapText="1"/>
    </xf>
    <xf numFmtId="164" fontId="19" fillId="33" borderId="13" xfId="0" applyNumberFormat="1" applyFont="1" applyFill="1" applyBorder="1" applyAlignment="1">
      <alignment horizontal="center" vertical="center" wrapText="1"/>
    </xf>
    <xf numFmtId="164" fontId="21" fillId="33" borderId="12" xfId="0" applyNumberFormat="1" applyFont="1" applyFill="1" applyBorder="1" applyAlignment="1">
      <alignment horizontal="center" vertical="center" wrapText="1"/>
    </xf>
    <xf numFmtId="164" fontId="21" fillId="33" borderId="13" xfId="0" applyNumberFormat="1" applyFont="1" applyFill="1" applyBorder="1" applyAlignment="1">
      <alignment horizontal="center" vertical="center" wrapText="1"/>
    </xf>
    <xf numFmtId="165" fontId="21" fillId="33" borderId="12" xfId="0" applyNumberFormat="1" applyFont="1" applyFill="1" applyBorder="1" applyAlignment="1">
      <alignment horizontal="center" vertical="center" wrapText="1"/>
    </xf>
    <xf numFmtId="165" fontId="21" fillId="33" borderId="13" xfId="0" applyNumberFormat="1"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166" fontId="21" fillId="33" borderId="12" xfId="0" applyNumberFormat="1" applyFont="1" applyFill="1" applyBorder="1" applyAlignment="1">
      <alignment horizontal="center" vertical="center" wrapText="1"/>
    </xf>
    <xf numFmtId="166" fontId="21" fillId="33" borderId="13" xfId="0" applyNumberFormat="1" applyFont="1"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0" xfId="0" applyFont="1" applyFill="1" applyAlignment="1">
      <alignment horizontal="center" vertical="center"/>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ParaBirimi" xfId="42" builtinId="4"/>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abSelected="1" workbookViewId="0">
      <selection activeCell="M14" sqref="M14"/>
    </sheetView>
  </sheetViews>
  <sheetFormatPr defaultRowHeight="15.75" x14ac:dyDescent="0.25"/>
  <cols>
    <col min="1" max="1" width="4.42578125" style="1" bestFit="1" customWidth="1"/>
    <col min="2" max="2" width="16.42578125" style="32" customWidth="1"/>
    <col min="3" max="3" width="12.28515625" style="8" bestFit="1" customWidth="1"/>
    <col min="4" max="4" width="10.7109375" style="8" customWidth="1"/>
    <col min="5" max="5" width="27" style="8" bestFit="1" customWidth="1"/>
    <col min="6" max="6" width="22.5703125" style="8" bestFit="1" customWidth="1"/>
    <col min="7" max="7" width="7.5703125" style="9" customWidth="1"/>
    <col min="8" max="8" width="9.7109375" style="9" bestFit="1" customWidth="1"/>
    <col min="9" max="9" width="10.140625" style="10" bestFit="1" customWidth="1"/>
    <col min="10" max="10" width="11.5703125" style="1" customWidth="1"/>
    <col min="11" max="11" width="13.7109375" style="11" bestFit="1" customWidth="1"/>
    <col min="12" max="12" width="16.5703125" style="12" bestFit="1" customWidth="1"/>
    <col min="13" max="13" width="13.28515625" style="1" bestFit="1" customWidth="1"/>
    <col min="14" max="14" width="13.7109375" style="33" bestFit="1" customWidth="1"/>
    <col min="15" max="15" width="7.7109375" style="33" bestFit="1" customWidth="1"/>
    <col min="16" max="16384" width="9.140625" style="1"/>
  </cols>
  <sheetData>
    <row r="1" spans="1:15" ht="47.25" customHeight="1" x14ac:dyDescent="0.25">
      <c r="A1" s="40" t="s">
        <v>155</v>
      </c>
      <c r="B1" s="40"/>
      <c r="C1" s="40"/>
      <c r="D1" s="40"/>
      <c r="E1" s="40"/>
      <c r="F1" s="40"/>
      <c r="G1" s="40"/>
      <c r="H1" s="40"/>
      <c r="I1" s="40"/>
      <c r="J1" s="40"/>
      <c r="K1" s="40"/>
      <c r="L1" s="40"/>
      <c r="M1" s="40"/>
      <c r="N1" s="40"/>
      <c r="O1" s="40"/>
    </row>
    <row r="2" spans="1:15" s="18" customFormat="1" ht="33" customHeight="1" x14ac:dyDescent="0.25">
      <c r="A2" s="41" t="s">
        <v>2</v>
      </c>
      <c r="B2" s="42" t="s">
        <v>86</v>
      </c>
      <c r="C2" s="44" t="s">
        <v>4</v>
      </c>
      <c r="D2" s="44" t="s">
        <v>5</v>
      </c>
      <c r="E2" s="44" t="s">
        <v>11</v>
      </c>
      <c r="F2" s="44" t="s">
        <v>12</v>
      </c>
      <c r="G2" s="44" t="s">
        <v>6</v>
      </c>
      <c r="H2" s="44" t="s">
        <v>7</v>
      </c>
      <c r="I2" s="46" t="s">
        <v>157</v>
      </c>
      <c r="J2" s="49" t="s">
        <v>3</v>
      </c>
      <c r="K2" s="49" t="s">
        <v>53</v>
      </c>
      <c r="L2" s="51" t="s">
        <v>83</v>
      </c>
      <c r="M2" s="51" t="s">
        <v>50</v>
      </c>
      <c r="N2" s="41" t="s">
        <v>156</v>
      </c>
      <c r="O2" s="48"/>
    </row>
    <row r="3" spans="1:15" s="18" customFormat="1" ht="29.25" customHeight="1" x14ac:dyDescent="0.25">
      <c r="A3" s="41"/>
      <c r="B3" s="43"/>
      <c r="C3" s="45"/>
      <c r="D3" s="45"/>
      <c r="E3" s="45"/>
      <c r="F3" s="45"/>
      <c r="G3" s="45"/>
      <c r="H3" s="45"/>
      <c r="I3" s="47"/>
      <c r="J3" s="50"/>
      <c r="K3" s="50"/>
      <c r="L3" s="52"/>
      <c r="M3" s="52"/>
      <c r="N3" s="39" t="s">
        <v>80</v>
      </c>
      <c r="O3" s="39" t="s">
        <v>81</v>
      </c>
    </row>
    <row r="4" spans="1:15" s="18" customFormat="1" x14ac:dyDescent="0.25">
      <c r="A4" s="14">
        <v>1</v>
      </c>
      <c r="B4" s="13">
        <v>241010328000</v>
      </c>
      <c r="C4" s="4" t="s">
        <v>8</v>
      </c>
      <c r="D4" s="4" t="s">
        <v>10</v>
      </c>
      <c r="E4" s="2" t="s">
        <v>39</v>
      </c>
      <c r="F4" s="4" t="s">
        <v>71</v>
      </c>
      <c r="G4" s="3">
        <v>135</v>
      </c>
      <c r="H4" s="3">
        <v>22</v>
      </c>
      <c r="I4" s="5">
        <v>8830.75</v>
      </c>
      <c r="J4" s="2" t="s">
        <v>52</v>
      </c>
      <c r="K4" s="15" t="s">
        <v>0</v>
      </c>
      <c r="L4" s="16">
        <v>840</v>
      </c>
      <c r="M4" s="7">
        <f t="shared" ref="M4:M67" si="0">L4*23%</f>
        <v>193.20000000000002</v>
      </c>
      <c r="N4" s="35">
        <v>43887</v>
      </c>
      <c r="O4" s="37" t="s">
        <v>88</v>
      </c>
    </row>
    <row r="5" spans="1:15" s="18" customFormat="1" x14ac:dyDescent="0.25">
      <c r="A5" s="14">
        <v>2</v>
      </c>
      <c r="B5" s="13">
        <v>241010513000</v>
      </c>
      <c r="C5" s="4" t="s">
        <v>8</v>
      </c>
      <c r="D5" s="4" t="s">
        <v>10</v>
      </c>
      <c r="E5" s="2" t="s">
        <v>39</v>
      </c>
      <c r="F5" s="4" t="s">
        <v>71</v>
      </c>
      <c r="G5" s="17">
        <v>135</v>
      </c>
      <c r="H5" s="17">
        <v>23</v>
      </c>
      <c r="I5" s="20">
        <v>15288.75</v>
      </c>
      <c r="J5" s="2" t="s">
        <v>52</v>
      </c>
      <c r="K5" s="15" t="s">
        <v>0</v>
      </c>
      <c r="L5" s="16">
        <v>1550</v>
      </c>
      <c r="M5" s="7">
        <f t="shared" si="0"/>
        <v>356.5</v>
      </c>
      <c r="N5" s="35">
        <v>43887</v>
      </c>
      <c r="O5" s="37" t="s">
        <v>89</v>
      </c>
    </row>
    <row r="6" spans="1:15" s="18" customFormat="1" x14ac:dyDescent="0.25">
      <c r="A6" s="14">
        <v>3</v>
      </c>
      <c r="B6" s="13">
        <v>241010516000</v>
      </c>
      <c r="C6" s="4" t="s">
        <v>8</v>
      </c>
      <c r="D6" s="4" t="s">
        <v>10</v>
      </c>
      <c r="E6" s="2" t="s">
        <v>39</v>
      </c>
      <c r="F6" s="4" t="s">
        <v>71</v>
      </c>
      <c r="G6" s="17">
        <v>144</v>
      </c>
      <c r="H6" s="17">
        <v>11</v>
      </c>
      <c r="I6" s="20">
        <v>8682.3799999999992</v>
      </c>
      <c r="J6" s="2" t="s">
        <v>52</v>
      </c>
      <c r="K6" s="15" t="s">
        <v>0</v>
      </c>
      <c r="L6" s="16">
        <v>825</v>
      </c>
      <c r="M6" s="7">
        <f t="shared" si="0"/>
        <v>189.75</v>
      </c>
      <c r="N6" s="35">
        <v>43887</v>
      </c>
      <c r="O6" s="37" t="s">
        <v>93</v>
      </c>
    </row>
    <row r="7" spans="1:15" s="18" customFormat="1" x14ac:dyDescent="0.25">
      <c r="A7" s="14">
        <v>4</v>
      </c>
      <c r="B7" s="19">
        <v>241010517000</v>
      </c>
      <c r="C7" s="4" t="s">
        <v>8</v>
      </c>
      <c r="D7" s="4" t="s">
        <v>10</v>
      </c>
      <c r="E7" s="2" t="s">
        <v>39</v>
      </c>
      <c r="F7" s="4" t="s">
        <v>71</v>
      </c>
      <c r="G7" s="17">
        <v>138</v>
      </c>
      <c r="H7" s="17">
        <v>8</v>
      </c>
      <c r="I7" s="20">
        <v>5804.2</v>
      </c>
      <c r="J7" s="2" t="s">
        <v>52</v>
      </c>
      <c r="K7" s="15" t="s">
        <v>0</v>
      </c>
      <c r="L7" s="16">
        <v>685</v>
      </c>
      <c r="M7" s="7">
        <f t="shared" si="0"/>
        <v>157.55000000000001</v>
      </c>
      <c r="N7" s="35">
        <v>43887</v>
      </c>
      <c r="O7" s="37" t="s">
        <v>94</v>
      </c>
    </row>
    <row r="8" spans="1:15" s="18" customFormat="1" x14ac:dyDescent="0.25">
      <c r="A8" s="14">
        <v>5</v>
      </c>
      <c r="B8" s="13">
        <v>241010547000</v>
      </c>
      <c r="C8" s="4" t="s">
        <v>8</v>
      </c>
      <c r="D8" s="4" t="s">
        <v>10</v>
      </c>
      <c r="E8" s="2" t="s">
        <v>39</v>
      </c>
      <c r="F8" s="4" t="s">
        <v>49</v>
      </c>
      <c r="G8" s="3">
        <v>153</v>
      </c>
      <c r="H8" s="3">
        <v>29</v>
      </c>
      <c r="I8" s="5">
        <v>4801.01</v>
      </c>
      <c r="J8" s="2" t="s">
        <v>52</v>
      </c>
      <c r="K8" s="2" t="s">
        <v>1</v>
      </c>
      <c r="L8" s="6">
        <v>240</v>
      </c>
      <c r="M8" s="7">
        <f t="shared" si="0"/>
        <v>55.2</v>
      </c>
      <c r="N8" s="35">
        <v>43887</v>
      </c>
      <c r="O8" s="37" t="s">
        <v>95</v>
      </c>
    </row>
    <row r="9" spans="1:15" x14ac:dyDescent="0.25">
      <c r="A9" s="34">
        <v>6</v>
      </c>
      <c r="B9" s="31">
        <v>241010573000</v>
      </c>
      <c r="C9" s="22" t="s">
        <v>8</v>
      </c>
      <c r="D9" s="22" t="s">
        <v>10</v>
      </c>
      <c r="E9" s="23" t="s">
        <v>42</v>
      </c>
      <c r="F9" s="22"/>
      <c r="G9" s="21">
        <v>365</v>
      </c>
      <c r="H9" s="21">
        <v>24</v>
      </c>
      <c r="I9" s="24">
        <v>9773.5300000000007</v>
      </c>
      <c r="J9" s="23" t="s">
        <v>52</v>
      </c>
      <c r="K9" s="23" t="s">
        <v>0</v>
      </c>
      <c r="L9" s="25">
        <v>3000</v>
      </c>
      <c r="M9" s="26">
        <f t="shared" si="0"/>
        <v>690</v>
      </c>
      <c r="N9" s="36">
        <v>43887</v>
      </c>
      <c r="O9" s="38" t="s">
        <v>96</v>
      </c>
    </row>
    <row r="10" spans="1:15" x14ac:dyDescent="0.25">
      <c r="A10" s="14">
        <v>7</v>
      </c>
      <c r="B10" s="13">
        <v>241010097000</v>
      </c>
      <c r="C10" s="4" t="s">
        <v>8</v>
      </c>
      <c r="D10" s="4" t="s">
        <v>10</v>
      </c>
      <c r="E10" s="2" t="s">
        <v>15</v>
      </c>
      <c r="F10" s="4" t="s">
        <v>16</v>
      </c>
      <c r="G10" s="3">
        <v>128</v>
      </c>
      <c r="H10" s="3">
        <v>1</v>
      </c>
      <c r="I10" s="5">
        <v>6578.68</v>
      </c>
      <c r="J10" s="2" t="s">
        <v>52</v>
      </c>
      <c r="K10" s="2" t="s">
        <v>0</v>
      </c>
      <c r="L10" s="6">
        <v>200</v>
      </c>
      <c r="M10" s="7">
        <f t="shared" si="0"/>
        <v>46</v>
      </c>
      <c r="N10" s="35">
        <v>43887</v>
      </c>
      <c r="O10" s="37" t="s">
        <v>97</v>
      </c>
    </row>
    <row r="11" spans="1:15" x14ac:dyDescent="0.25">
      <c r="A11" s="14">
        <v>8</v>
      </c>
      <c r="B11" s="13">
        <v>241010131000</v>
      </c>
      <c r="C11" s="4" t="s">
        <v>8</v>
      </c>
      <c r="D11" s="4" t="s">
        <v>10</v>
      </c>
      <c r="E11" s="2" t="s">
        <v>15</v>
      </c>
      <c r="F11" s="4" t="s">
        <v>19</v>
      </c>
      <c r="G11" s="3">
        <v>127</v>
      </c>
      <c r="H11" s="3">
        <v>14</v>
      </c>
      <c r="I11" s="5">
        <v>5002.67</v>
      </c>
      <c r="J11" s="2" t="s">
        <v>52</v>
      </c>
      <c r="K11" s="2" t="s">
        <v>0</v>
      </c>
      <c r="L11" s="6">
        <v>160</v>
      </c>
      <c r="M11" s="7">
        <f t="shared" si="0"/>
        <v>36.800000000000004</v>
      </c>
      <c r="N11" s="35">
        <v>43887</v>
      </c>
      <c r="O11" s="37" t="s">
        <v>98</v>
      </c>
    </row>
    <row r="12" spans="1:15" x14ac:dyDescent="0.25">
      <c r="A12" s="14">
        <v>9</v>
      </c>
      <c r="B12" s="13">
        <v>241010132000</v>
      </c>
      <c r="C12" s="4" t="s">
        <v>8</v>
      </c>
      <c r="D12" s="4" t="s">
        <v>10</v>
      </c>
      <c r="E12" s="2" t="s">
        <v>15</v>
      </c>
      <c r="F12" s="4" t="s">
        <v>21</v>
      </c>
      <c r="G12" s="3">
        <v>127</v>
      </c>
      <c r="H12" s="3">
        <v>44</v>
      </c>
      <c r="I12" s="5">
        <v>7853.23</v>
      </c>
      <c r="J12" s="2" t="s">
        <v>52</v>
      </c>
      <c r="K12" s="2" t="s">
        <v>0</v>
      </c>
      <c r="L12" s="6">
        <v>200</v>
      </c>
      <c r="M12" s="7">
        <f t="shared" si="0"/>
        <v>46</v>
      </c>
      <c r="N12" s="35">
        <v>43887</v>
      </c>
      <c r="O12" s="37" t="s">
        <v>99</v>
      </c>
    </row>
    <row r="13" spans="1:15" x14ac:dyDescent="0.25">
      <c r="A13" s="14">
        <v>10</v>
      </c>
      <c r="B13" s="13">
        <v>241010134000</v>
      </c>
      <c r="C13" s="4" t="s">
        <v>8</v>
      </c>
      <c r="D13" s="4" t="s">
        <v>10</v>
      </c>
      <c r="E13" s="2" t="s">
        <v>15</v>
      </c>
      <c r="F13" s="4" t="s">
        <v>21</v>
      </c>
      <c r="G13" s="3">
        <v>125</v>
      </c>
      <c r="H13" s="3">
        <v>6</v>
      </c>
      <c r="I13" s="5">
        <v>7122.94</v>
      </c>
      <c r="J13" s="2" t="s">
        <v>52</v>
      </c>
      <c r="K13" s="2" t="s">
        <v>0</v>
      </c>
      <c r="L13" s="6">
        <v>200</v>
      </c>
      <c r="M13" s="7">
        <f t="shared" si="0"/>
        <v>46</v>
      </c>
      <c r="N13" s="35">
        <v>43887</v>
      </c>
      <c r="O13" s="37" t="s">
        <v>100</v>
      </c>
    </row>
    <row r="14" spans="1:15" x14ac:dyDescent="0.25">
      <c r="A14" s="14">
        <v>11</v>
      </c>
      <c r="B14" s="13">
        <v>241010135001</v>
      </c>
      <c r="C14" s="4" t="s">
        <v>8</v>
      </c>
      <c r="D14" s="4" t="s">
        <v>10</v>
      </c>
      <c r="E14" s="2" t="s">
        <v>15</v>
      </c>
      <c r="F14" s="4" t="s">
        <v>21</v>
      </c>
      <c r="G14" s="3">
        <v>113</v>
      </c>
      <c r="H14" s="3">
        <v>3</v>
      </c>
      <c r="I14" s="5">
        <v>7169.95</v>
      </c>
      <c r="J14" s="2" t="s">
        <v>52</v>
      </c>
      <c r="K14" s="2" t="s">
        <v>0</v>
      </c>
      <c r="L14" s="6">
        <v>200</v>
      </c>
      <c r="M14" s="7">
        <f>L14*23%</f>
        <v>46</v>
      </c>
      <c r="N14" s="35">
        <v>43887</v>
      </c>
      <c r="O14" s="37" t="s">
        <v>101</v>
      </c>
    </row>
    <row r="15" spans="1:15" x14ac:dyDescent="0.25">
      <c r="A15" s="14">
        <v>12</v>
      </c>
      <c r="B15" s="13">
        <v>241010136000</v>
      </c>
      <c r="C15" s="4" t="s">
        <v>8</v>
      </c>
      <c r="D15" s="4" t="s">
        <v>10</v>
      </c>
      <c r="E15" s="2" t="s">
        <v>15</v>
      </c>
      <c r="F15" s="4" t="s">
        <v>21</v>
      </c>
      <c r="G15" s="3">
        <v>113</v>
      </c>
      <c r="H15" s="3">
        <v>2</v>
      </c>
      <c r="I15" s="5">
        <v>3241.2</v>
      </c>
      <c r="J15" s="2" t="s">
        <v>52</v>
      </c>
      <c r="K15" s="2" t="s">
        <v>0</v>
      </c>
      <c r="L15" s="6">
        <v>150</v>
      </c>
      <c r="M15" s="7">
        <f t="shared" si="0"/>
        <v>34.5</v>
      </c>
      <c r="N15" s="35">
        <v>43887</v>
      </c>
      <c r="O15" s="37" t="s">
        <v>102</v>
      </c>
    </row>
    <row r="16" spans="1:15" x14ac:dyDescent="0.25">
      <c r="A16" s="34">
        <v>13</v>
      </c>
      <c r="B16" s="31">
        <v>241010259000</v>
      </c>
      <c r="C16" s="22" t="s">
        <v>8</v>
      </c>
      <c r="D16" s="22" t="s">
        <v>10</v>
      </c>
      <c r="E16" s="23" t="s">
        <v>30</v>
      </c>
      <c r="F16" s="22" t="s">
        <v>28</v>
      </c>
      <c r="G16" s="21">
        <v>134</v>
      </c>
      <c r="H16" s="21">
        <v>4</v>
      </c>
      <c r="I16" s="24" t="s">
        <v>45</v>
      </c>
      <c r="J16" s="23" t="s">
        <v>52</v>
      </c>
      <c r="K16" s="23" t="s">
        <v>0</v>
      </c>
      <c r="L16" s="25">
        <v>150</v>
      </c>
      <c r="M16" s="26">
        <f t="shared" si="0"/>
        <v>34.5</v>
      </c>
      <c r="N16" s="36">
        <v>43887</v>
      </c>
      <c r="O16" s="38" t="s">
        <v>103</v>
      </c>
    </row>
    <row r="17" spans="1:15" x14ac:dyDescent="0.25">
      <c r="A17" s="34">
        <v>14</v>
      </c>
      <c r="B17" s="31">
        <v>241010275001</v>
      </c>
      <c r="C17" s="22" t="s">
        <v>8</v>
      </c>
      <c r="D17" s="22" t="s">
        <v>10</v>
      </c>
      <c r="E17" s="23" t="s">
        <v>30</v>
      </c>
      <c r="F17" s="22" t="s">
        <v>29</v>
      </c>
      <c r="G17" s="21">
        <v>136</v>
      </c>
      <c r="H17" s="21">
        <v>1</v>
      </c>
      <c r="I17" s="24" t="s">
        <v>46</v>
      </c>
      <c r="J17" s="23" t="s">
        <v>52</v>
      </c>
      <c r="K17" s="23" t="s">
        <v>0</v>
      </c>
      <c r="L17" s="25">
        <v>100</v>
      </c>
      <c r="M17" s="26">
        <f t="shared" si="0"/>
        <v>23</v>
      </c>
      <c r="N17" s="36">
        <v>43887</v>
      </c>
      <c r="O17" s="38" t="s">
        <v>104</v>
      </c>
    </row>
    <row r="18" spans="1:15" x14ac:dyDescent="0.25">
      <c r="A18" s="34">
        <v>15</v>
      </c>
      <c r="B18" s="31">
        <v>241010290000</v>
      </c>
      <c r="C18" s="22" t="s">
        <v>8</v>
      </c>
      <c r="D18" s="22" t="s">
        <v>10</v>
      </c>
      <c r="E18" s="23" t="s">
        <v>30</v>
      </c>
      <c r="F18" s="22" t="s">
        <v>28</v>
      </c>
      <c r="G18" s="21">
        <v>130</v>
      </c>
      <c r="H18" s="21">
        <v>3</v>
      </c>
      <c r="I18" s="24">
        <v>839.67</v>
      </c>
      <c r="J18" s="23" t="s">
        <v>52</v>
      </c>
      <c r="K18" s="23" t="s">
        <v>0</v>
      </c>
      <c r="L18" s="25">
        <v>150</v>
      </c>
      <c r="M18" s="26">
        <f t="shared" si="0"/>
        <v>34.5</v>
      </c>
      <c r="N18" s="36">
        <v>43887</v>
      </c>
      <c r="O18" s="38" t="s">
        <v>92</v>
      </c>
    </row>
    <row r="19" spans="1:15" x14ac:dyDescent="0.25">
      <c r="A19" s="14">
        <v>16</v>
      </c>
      <c r="B19" s="13">
        <v>241010145000</v>
      </c>
      <c r="C19" s="4" t="s">
        <v>8</v>
      </c>
      <c r="D19" s="4" t="s">
        <v>10</v>
      </c>
      <c r="E19" s="2" t="s">
        <v>17</v>
      </c>
      <c r="F19" s="4" t="s">
        <v>20</v>
      </c>
      <c r="G19" s="3">
        <v>164</v>
      </c>
      <c r="H19" s="3">
        <v>145</v>
      </c>
      <c r="I19" s="5">
        <v>3358.41</v>
      </c>
      <c r="J19" s="2" t="s">
        <v>52</v>
      </c>
      <c r="K19" s="2" t="s">
        <v>1</v>
      </c>
      <c r="L19" s="6">
        <v>150</v>
      </c>
      <c r="M19" s="7">
        <f t="shared" si="0"/>
        <v>34.5</v>
      </c>
      <c r="N19" s="35">
        <v>43887</v>
      </c>
      <c r="O19" s="37" t="s">
        <v>90</v>
      </c>
    </row>
    <row r="20" spans="1:15" x14ac:dyDescent="0.25">
      <c r="A20" s="14">
        <v>17</v>
      </c>
      <c r="B20" s="13">
        <v>241010494000</v>
      </c>
      <c r="C20" s="4" t="s">
        <v>8</v>
      </c>
      <c r="D20" s="4" t="s">
        <v>10</v>
      </c>
      <c r="E20" s="2" t="s">
        <v>17</v>
      </c>
      <c r="F20" s="4" t="s">
        <v>37</v>
      </c>
      <c r="G20" s="3">
        <v>193</v>
      </c>
      <c r="H20" s="3">
        <v>11</v>
      </c>
      <c r="I20" s="5">
        <v>6392.84</v>
      </c>
      <c r="J20" s="2" t="s">
        <v>52</v>
      </c>
      <c r="K20" s="2" t="s">
        <v>0</v>
      </c>
      <c r="L20" s="6">
        <v>200</v>
      </c>
      <c r="M20" s="7">
        <f t="shared" si="0"/>
        <v>46</v>
      </c>
      <c r="N20" s="35">
        <v>43887</v>
      </c>
      <c r="O20" s="37" t="s">
        <v>105</v>
      </c>
    </row>
    <row r="21" spans="1:15" x14ac:dyDescent="0.25">
      <c r="A21" s="14">
        <v>18</v>
      </c>
      <c r="B21" s="13">
        <v>241010500001</v>
      </c>
      <c r="C21" s="4" t="s">
        <v>8</v>
      </c>
      <c r="D21" s="4" t="s">
        <v>10</v>
      </c>
      <c r="E21" s="2" t="s">
        <v>17</v>
      </c>
      <c r="F21" s="4" t="s">
        <v>18</v>
      </c>
      <c r="G21" s="3">
        <v>172</v>
      </c>
      <c r="H21" s="3">
        <v>7</v>
      </c>
      <c r="I21" s="5">
        <v>2772.83</v>
      </c>
      <c r="J21" s="2" t="s">
        <v>52</v>
      </c>
      <c r="K21" s="2" t="s">
        <v>0</v>
      </c>
      <c r="L21" s="6">
        <v>100</v>
      </c>
      <c r="M21" s="7">
        <f t="shared" si="0"/>
        <v>23</v>
      </c>
      <c r="N21" s="35">
        <v>43887</v>
      </c>
      <c r="O21" s="37" t="s">
        <v>106</v>
      </c>
    </row>
    <row r="22" spans="1:15" x14ac:dyDescent="0.25">
      <c r="A22" s="14">
        <v>19</v>
      </c>
      <c r="B22" s="13">
        <v>241010575000</v>
      </c>
      <c r="C22" s="4" t="s">
        <v>8</v>
      </c>
      <c r="D22" s="4" t="s">
        <v>10</v>
      </c>
      <c r="E22" s="2" t="s">
        <v>17</v>
      </c>
      <c r="F22" s="4" t="s">
        <v>43</v>
      </c>
      <c r="G22" s="3">
        <v>177</v>
      </c>
      <c r="H22" s="3">
        <v>36</v>
      </c>
      <c r="I22" s="5">
        <v>937.39</v>
      </c>
      <c r="J22" s="2" t="s">
        <v>52</v>
      </c>
      <c r="K22" s="2" t="s">
        <v>0</v>
      </c>
      <c r="L22" s="6">
        <v>100</v>
      </c>
      <c r="M22" s="7">
        <f t="shared" si="0"/>
        <v>23</v>
      </c>
      <c r="N22" s="35">
        <v>43887</v>
      </c>
      <c r="O22" s="37" t="s">
        <v>107</v>
      </c>
    </row>
    <row r="23" spans="1:15" x14ac:dyDescent="0.25">
      <c r="A23" s="34">
        <v>20</v>
      </c>
      <c r="B23" s="31">
        <v>241010479000</v>
      </c>
      <c r="C23" s="22" t="s">
        <v>8</v>
      </c>
      <c r="D23" s="22" t="s">
        <v>10</v>
      </c>
      <c r="E23" s="23" t="s">
        <v>74</v>
      </c>
      <c r="F23" s="22" t="s">
        <v>75</v>
      </c>
      <c r="G23" s="21">
        <v>147</v>
      </c>
      <c r="H23" s="21">
        <v>85</v>
      </c>
      <c r="I23" s="24">
        <v>174.17</v>
      </c>
      <c r="J23" s="23" t="s">
        <v>52</v>
      </c>
      <c r="K23" s="23" t="s">
        <v>1</v>
      </c>
      <c r="L23" s="25">
        <v>100</v>
      </c>
      <c r="M23" s="26">
        <f t="shared" si="0"/>
        <v>23</v>
      </c>
      <c r="N23" s="36">
        <v>43887</v>
      </c>
      <c r="O23" s="38" t="s">
        <v>108</v>
      </c>
    </row>
    <row r="24" spans="1:15" ht="31.5" x14ac:dyDescent="0.25">
      <c r="A24" s="14">
        <v>21</v>
      </c>
      <c r="B24" s="13">
        <v>241010482000</v>
      </c>
      <c r="C24" s="4" t="s">
        <v>8</v>
      </c>
      <c r="D24" s="4" t="s">
        <v>10</v>
      </c>
      <c r="E24" s="2" t="s">
        <v>38</v>
      </c>
      <c r="F24" s="4" t="s">
        <v>84</v>
      </c>
      <c r="G24" s="3" t="s">
        <v>62</v>
      </c>
      <c r="H24" s="3">
        <v>708</v>
      </c>
      <c r="I24" s="5">
        <v>295</v>
      </c>
      <c r="J24" s="2" t="s">
        <v>85</v>
      </c>
      <c r="K24" s="2" t="s">
        <v>85</v>
      </c>
      <c r="L24" s="6">
        <v>160</v>
      </c>
      <c r="M24" s="7">
        <f t="shared" si="0"/>
        <v>36.800000000000004</v>
      </c>
      <c r="N24" s="35">
        <v>43887</v>
      </c>
      <c r="O24" s="37" t="s">
        <v>109</v>
      </c>
    </row>
    <row r="25" spans="1:15" x14ac:dyDescent="0.25">
      <c r="A25" s="14">
        <v>22</v>
      </c>
      <c r="B25" s="13">
        <v>241010535000</v>
      </c>
      <c r="C25" s="4" t="s">
        <v>8</v>
      </c>
      <c r="D25" s="4" t="s">
        <v>10</v>
      </c>
      <c r="E25" s="2" t="s">
        <v>38</v>
      </c>
      <c r="F25" s="4" t="s">
        <v>41</v>
      </c>
      <c r="G25" s="3"/>
      <c r="H25" s="3">
        <v>2334</v>
      </c>
      <c r="I25" s="5" t="s">
        <v>48</v>
      </c>
      <c r="J25" s="2" t="s">
        <v>52</v>
      </c>
      <c r="K25" s="2" t="s">
        <v>0</v>
      </c>
      <c r="L25" s="6">
        <v>100</v>
      </c>
      <c r="M25" s="7">
        <f t="shared" si="0"/>
        <v>23</v>
      </c>
      <c r="N25" s="35">
        <v>43887</v>
      </c>
      <c r="O25" s="37" t="s">
        <v>110</v>
      </c>
    </row>
    <row r="26" spans="1:15" x14ac:dyDescent="0.25">
      <c r="A26" s="34">
        <v>23</v>
      </c>
      <c r="B26" s="31">
        <v>241010185001</v>
      </c>
      <c r="C26" s="22" t="s">
        <v>8</v>
      </c>
      <c r="D26" s="22" t="s">
        <v>10</v>
      </c>
      <c r="E26" s="23" t="s">
        <v>24</v>
      </c>
      <c r="F26" s="22"/>
      <c r="G26" s="21">
        <v>227</v>
      </c>
      <c r="H26" s="21">
        <v>55</v>
      </c>
      <c r="I26" s="24">
        <v>2751.48</v>
      </c>
      <c r="J26" s="23" t="s">
        <v>52</v>
      </c>
      <c r="K26" s="23" t="s">
        <v>0</v>
      </c>
      <c r="L26" s="25">
        <v>175</v>
      </c>
      <c r="M26" s="26">
        <f t="shared" si="0"/>
        <v>40.25</v>
      </c>
      <c r="N26" s="36">
        <v>43887</v>
      </c>
      <c r="O26" s="38" t="s">
        <v>112</v>
      </c>
    </row>
    <row r="27" spans="1:15" x14ac:dyDescent="0.25">
      <c r="A27" s="34">
        <v>24</v>
      </c>
      <c r="B27" s="31">
        <v>241010214000</v>
      </c>
      <c r="C27" s="22" t="s">
        <v>8</v>
      </c>
      <c r="D27" s="22" t="s">
        <v>10</v>
      </c>
      <c r="E27" s="23" t="s">
        <v>24</v>
      </c>
      <c r="F27" s="22" t="s">
        <v>27</v>
      </c>
      <c r="G27" s="21">
        <v>190</v>
      </c>
      <c r="H27" s="21">
        <v>4</v>
      </c>
      <c r="I27" s="24">
        <v>3851.68</v>
      </c>
      <c r="J27" s="23" t="s">
        <v>52</v>
      </c>
      <c r="K27" s="23" t="s">
        <v>0</v>
      </c>
      <c r="L27" s="25">
        <v>150</v>
      </c>
      <c r="M27" s="26">
        <f t="shared" si="0"/>
        <v>34.5</v>
      </c>
      <c r="N27" s="36">
        <v>43887</v>
      </c>
      <c r="O27" s="38" t="s">
        <v>113</v>
      </c>
    </row>
    <row r="28" spans="1:15" x14ac:dyDescent="0.25">
      <c r="A28" s="34">
        <v>25</v>
      </c>
      <c r="B28" s="31">
        <v>241010236000</v>
      </c>
      <c r="C28" s="22" t="s">
        <v>8</v>
      </c>
      <c r="D28" s="22" t="s">
        <v>10</v>
      </c>
      <c r="E28" s="23" t="s">
        <v>24</v>
      </c>
      <c r="F28" s="22" t="s">
        <v>27</v>
      </c>
      <c r="G28" s="21">
        <v>189</v>
      </c>
      <c r="H28" s="21">
        <v>10</v>
      </c>
      <c r="I28" s="24">
        <v>3706.63</v>
      </c>
      <c r="J28" s="23" t="s">
        <v>52</v>
      </c>
      <c r="K28" s="23" t="s">
        <v>0</v>
      </c>
      <c r="L28" s="25">
        <v>150</v>
      </c>
      <c r="M28" s="26">
        <f t="shared" si="0"/>
        <v>34.5</v>
      </c>
      <c r="N28" s="36">
        <v>43887</v>
      </c>
      <c r="O28" s="38" t="s">
        <v>114</v>
      </c>
    </row>
    <row r="29" spans="1:15" x14ac:dyDescent="0.25">
      <c r="A29" s="34">
        <v>26</v>
      </c>
      <c r="B29" s="31">
        <v>241010510000</v>
      </c>
      <c r="C29" s="22" t="s">
        <v>8</v>
      </c>
      <c r="D29" s="22" t="s">
        <v>10</v>
      </c>
      <c r="E29" s="23" t="s">
        <v>24</v>
      </c>
      <c r="F29" s="22" t="s">
        <v>22</v>
      </c>
      <c r="G29" s="21">
        <v>227</v>
      </c>
      <c r="H29" s="21">
        <v>16</v>
      </c>
      <c r="I29" s="24">
        <v>5244.13</v>
      </c>
      <c r="J29" s="23" t="s">
        <v>52</v>
      </c>
      <c r="K29" s="23" t="s">
        <v>0</v>
      </c>
      <c r="L29" s="25">
        <v>150</v>
      </c>
      <c r="M29" s="26">
        <f t="shared" si="0"/>
        <v>34.5</v>
      </c>
      <c r="N29" s="36">
        <v>43887</v>
      </c>
      <c r="O29" s="38" t="s">
        <v>115</v>
      </c>
    </row>
    <row r="30" spans="1:15" x14ac:dyDescent="0.25">
      <c r="A30" s="14">
        <v>27</v>
      </c>
      <c r="B30" s="13">
        <v>241010082000</v>
      </c>
      <c r="C30" s="4" t="s">
        <v>8</v>
      </c>
      <c r="D30" s="4" t="s">
        <v>10</v>
      </c>
      <c r="E30" s="2" t="s">
        <v>51</v>
      </c>
      <c r="F30" s="4"/>
      <c r="G30" s="3">
        <v>137</v>
      </c>
      <c r="H30" s="3">
        <v>1</v>
      </c>
      <c r="I30" s="5">
        <v>1612.5</v>
      </c>
      <c r="J30" s="2" t="s">
        <v>52</v>
      </c>
      <c r="K30" s="2" t="s">
        <v>0</v>
      </c>
      <c r="L30" s="6">
        <v>255</v>
      </c>
      <c r="M30" s="7">
        <f t="shared" si="0"/>
        <v>58.650000000000006</v>
      </c>
      <c r="N30" s="35">
        <v>43887</v>
      </c>
      <c r="O30" s="37" t="s">
        <v>116</v>
      </c>
    </row>
    <row r="31" spans="1:15" x14ac:dyDescent="0.25">
      <c r="A31" s="14">
        <v>28</v>
      </c>
      <c r="B31" s="13">
        <v>241010107001</v>
      </c>
      <c r="C31" s="4" t="s">
        <v>8</v>
      </c>
      <c r="D31" s="4" t="s">
        <v>10</v>
      </c>
      <c r="E31" s="2" t="s">
        <v>51</v>
      </c>
      <c r="F31" s="4" t="s">
        <v>64</v>
      </c>
      <c r="G31" s="3">
        <v>128</v>
      </c>
      <c r="H31" s="3">
        <v>9</v>
      </c>
      <c r="I31" s="5">
        <v>879.63</v>
      </c>
      <c r="J31" s="2" t="s">
        <v>52</v>
      </c>
      <c r="K31" s="2" t="s">
        <v>1</v>
      </c>
      <c r="L31" s="6">
        <v>250</v>
      </c>
      <c r="M31" s="7">
        <f t="shared" si="0"/>
        <v>57.5</v>
      </c>
      <c r="N31" s="35">
        <v>43887</v>
      </c>
      <c r="O31" s="37" t="s">
        <v>117</v>
      </c>
    </row>
    <row r="32" spans="1:15" x14ac:dyDescent="0.25">
      <c r="A32" s="34">
        <v>29</v>
      </c>
      <c r="B32" s="31">
        <v>241010258000</v>
      </c>
      <c r="C32" s="22" t="s">
        <v>8</v>
      </c>
      <c r="D32" s="22" t="s">
        <v>10</v>
      </c>
      <c r="E32" s="23" t="s">
        <v>66</v>
      </c>
      <c r="F32" s="22" t="s">
        <v>67</v>
      </c>
      <c r="G32" s="21">
        <v>128</v>
      </c>
      <c r="H32" s="21">
        <v>1</v>
      </c>
      <c r="I32" s="24">
        <v>2979.93</v>
      </c>
      <c r="J32" s="23" t="s">
        <v>52</v>
      </c>
      <c r="K32" s="23" t="s">
        <v>0</v>
      </c>
      <c r="L32" s="25">
        <v>340</v>
      </c>
      <c r="M32" s="26">
        <f t="shared" si="0"/>
        <v>78.2</v>
      </c>
      <c r="N32" s="36">
        <v>43887</v>
      </c>
      <c r="O32" s="38" t="s">
        <v>91</v>
      </c>
    </row>
    <row r="33" spans="1:15" x14ac:dyDescent="0.25">
      <c r="A33" s="34">
        <v>30</v>
      </c>
      <c r="B33" s="31">
        <v>241010340000</v>
      </c>
      <c r="C33" s="22" t="s">
        <v>8</v>
      </c>
      <c r="D33" s="22" t="s">
        <v>10</v>
      </c>
      <c r="E33" s="23" t="s">
        <v>66</v>
      </c>
      <c r="F33" s="22" t="s">
        <v>68</v>
      </c>
      <c r="G33" s="21">
        <v>152</v>
      </c>
      <c r="H33" s="21">
        <v>28</v>
      </c>
      <c r="I33" s="24">
        <v>983.56</v>
      </c>
      <c r="J33" s="23" t="s">
        <v>52</v>
      </c>
      <c r="K33" s="23" t="s">
        <v>0</v>
      </c>
      <c r="L33" s="25">
        <v>130</v>
      </c>
      <c r="M33" s="26">
        <f t="shared" si="0"/>
        <v>29.900000000000002</v>
      </c>
      <c r="N33" s="36">
        <v>43887</v>
      </c>
      <c r="O33" s="38" t="s">
        <v>119</v>
      </c>
    </row>
    <row r="34" spans="1:15" x14ac:dyDescent="0.25">
      <c r="A34" s="14">
        <v>31</v>
      </c>
      <c r="B34" s="13">
        <v>241010310000</v>
      </c>
      <c r="C34" s="4" t="s">
        <v>8</v>
      </c>
      <c r="D34" s="4" t="s">
        <v>10</v>
      </c>
      <c r="E34" s="2" t="s">
        <v>32</v>
      </c>
      <c r="F34" s="4"/>
      <c r="G34" s="3">
        <v>532</v>
      </c>
      <c r="H34" s="3">
        <v>39</v>
      </c>
      <c r="I34" s="5">
        <v>5196.07</v>
      </c>
      <c r="J34" s="2" t="s">
        <v>52</v>
      </c>
      <c r="K34" s="2" t="s">
        <v>0</v>
      </c>
      <c r="L34" s="6">
        <v>400</v>
      </c>
      <c r="M34" s="7">
        <f t="shared" si="0"/>
        <v>92</v>
      </c>
      <c r="N34" s="35">
        <v>43887</v>
      </c>
      <c r="O34" s="37" t="s">
        <v>120</v>
      </c>
    </row>
    <row r="35" spans="1:15" x14ac:dyDescent="0.25">
      <c r="A35" s="14">
        <v>32</v>
      </c>
      <c r="B35" s="13">
        <v>241010311000</v>
      </c>
      <c r="C35" s="4" t="s">
        <v>8</v>
      </c>
      <c r="D35" s="4" t="s">
        <v>10</v>
      </c>
      <c r="E35" s="2" t="s">
        <v>32</v>
      </c>
      <c r="F35" s="4"/>
      <c r="G35" s="3">
        <v>528</v>
      </c>
      <c r="H35" s="3">
        <v>1</v>
      </c>
      <c r="I35" s="5">
        <v>10745.88</v>
      </c>
      <c r="J35" s="2" t="s">
        <v>52</v>
      </c>
      <c r="K35" s="2" t="s">
        <v>0</v>
      </c>
      <c r="L35" s="6">
        <v>400</v>
      </c>
      <c r="M35" s="7">
        <f t="shared" si="0"/>
        <v>92</v>
      </c>
      <c r="N35" s="35">
        <v>43887</v>
      </c>
      <c r="O35" s="37" t="s">
        <v>121</v>
      </c>
    </row>
    <row r="36" spans="1:15" x14ac:dyDescent="0.25">
      <c r="A36" s="14">
        <v>33</v>
      </c>
      <c r="B36" s="13">
        <v>241010322001</v>
      </c>
      <c r="C36" s="4" t="s">
        <v>8</v>
      </c>
      <c r="D36" s="4" t="s">
        <v>10</v>
      </c>
      <c r="E36" s="2" t="s">
        <v>32</v>
      </c>
      <c r="F36" s="4"/>
      <c r="G36" s="3">
        <v>544</v>
      </c>
      <c r="H36" s="3">
        <v>3</v>
      </c>
      <c r="I36" s="5">
        <v>2326.06</v>
      </c>
      <c r="J36" s="2" t="s">
        <v>52</v>
      </c>
      <c r="K36" s="2" t="s">
        <v>0</v>
      </c>
      <c r="L36" s="6">
        <v>180</v>
      </c>
      <c r="M36" s="7">
        <f t="shared" si="0"/>
        <v>41.4</v>
      </c>
      <c r="N36" s="35">
        <v>43887</v>
      </c>
      <c r="O36" s="37" t="s">
        <v>122</v>
      </c>
    </row>
    <row r="37" spans="1:15" x14ac:dyDescent="0.25">
      <c r="A37" s="34">
        <v>34</v>
      </c>
      <c r="B37" s="31">
        <v>241010211000</v>
      </c>
      <c r="C37" s="22" t="s">
        <v>8</v>
      </c>
      <c r="D37" s="22" t="s">
        <v>10</v>
      </c>
      <c r="E37" s="23" t="s">
        <v>26</v>
      </c>
      <c r="F37" s="22" t="s">
        <v>23</v>
      </c>
      <c r="G37" s="21">
        <v>106</v>
      </c>
      <c r="H37" s="21">
        <v>4</v>
      </c>
      <c r="I37" s="24">
        <v>10009.25</v>
      </c>
      <c r="J37" s="23" t="s">
        <v>52</v>
      </c>
      <c r="K37" s="23" t="s">
        <v>0</v>
      </c>
      <c r="L37" s="25">
        <v>400</v>
      </c>
      <c r="M37" s="26">
        <f t="shared" si="0"/>
        <v>92</v>
      </c>
      <c r="N37" s="36">
        <v>43888</v>
      </c>
      <c r="O37" s="38" t="s">
        <v>123</v>
      </c>
    </row>
    <row r="38" spans="1:15" x14ac:dyDescent="0.25">
      <c r="A38" s="34">
        <v>35</v>
      </c>
      <c r="B38" s="31">
        <v>241010374000</v>
      </c>
      <c r="C38" s="22" t="s">
        <v>8</v>
      </c>
      <c r="D38" s="22" t="s">
        <v>10</v>
      </c>
      <c r="E38" s="23" t="s">
        <v>26</v>
      </c>
      <c r="F38" s="22"/>
      <c r="G38" s="21">
        <v>101</v>
      </c>
      <c r="H38" s="21">
        <v>165</v>
      </c>
      <c r="I38" s="24">
        <v>5795.22</v>
      </c>
      <c r="J38" s="23" t="s">
        <v>52</v>
      </c>
      <c r="K38" s="23" t="s">
        <v>0</v>
      </c>
      <c r="L38" s="25">
        <v>250</v>
      </c>
      <c r="M38" s="26">
        <f t="shared" si="0"/>
        <v>57.5</v>
      </c>
      <c r="N38" s="36">
        <v>43888</v>
      </c>
      <c r="O38" s="38" t="s">
        <v>124</v>
      </c>
    </row>
    <row r="39" spans="1:15" x14ac:dyDescent="0.25">
      <c r="A39" s="34">
        <v>36</v>
      </c>
      <c r="B39" s="31">
        <v>241010485000</v>
      </c>
      <c r="C39" s="22" t="s">
        <v>8</v>
      </c>
      <c r="D39" s="22" t="s">
        <v>10</v>
      </c>
      <c r="E39" s="23" t="s">
        <v>26</v>
      </c>
      <c r="F39" s="22" t="s">
        <v>23</v>
      </c>
      <c r="G39" s="21">
        <v>103</v>
      </c>
      <c r="H39" s="21">
        <v>6</v>
      </c>
      <c r="I39" s="24">
        <v>4686.84</v>
      </c>
      <c r="J39" s="23" t="s">
        <v>52</v>
      </c>
      <c r="K39" s="23" t="s">
        <v>0</v>
      </c>
      <c r="L39" s="25">
        <v>175</v>
      </c>
      <c r="M39" s="26">
        <f t="shared" si="0"/>
        <v>40.25</v>
      </c>
      <c r="N39" s="36">
        <v>43888</v>
      </c>
      <c r="O39" s="38" t="s">
        <v>125</v>
      </c>
    </row>
    <row r="40" spans="1:15" x14ac:dyDescent="0.25">
      <c r="A40" s="14">
        <v>37</v>
      </c>
      <c r="B40" s="13">
        <v>241010191000</v>
      </c>
      <c r="C40" s="4" t="s">
        <v>8</v>
      </c>
      <c r="D40" s="4" t="s">
        <v>10</v>
      </c>
      <c r="E40" s="2" t="s">
        <v>25</v>
      </c>
      <c r="F40" s="4"/>
      <c r="G40" s="3">
        <v>110</v>
      </c>
      <c r="H40" s="3">
        <v>112</v>
      </c>
      <c r="I40" s="5">
        <v>2592.86</v>
      </c>
      <c r="J40" s="2" t="s">
        <v>52</v>
      </c>
      <c r="K40" s="2" t="s">
        <v>0</v>
      </c>
      <c r="L40" s="6">
        <v>400</v>
      </c>
      <c r="M40" s="7">
        <f t="shared" si="0"/>
        <v>92</v>
      </c>
      <c r="N40" s="35">
        <v>43888</v>
      </c>
      <c r="O40" s="37" t="s">
        <v>126</v>
      </c>
    </row>
    <row r="41" spans="1:15" x14ac:dyDescent="0.25">
      <c r="A41" s="14">
        <v>38</v>
      </c>
      <c r="B41" s="13">
        <v>241010296000</v>
      </c>
      <c r="C41" s="4" t="s">
        <v>8</v>
      </c>
      <c r="D41" s="4" t="s">
        <v>10</v>
      </c>
      <c r="E41" s="2" t="s">
        <v>25</v>
      </c>
      <c r="F41" s="4"/>
      <c r="G41" s="3">
        <v>110</v>
      </c>
      <c r="H41" s="3">
        <v>107</v>
      </c>
      <c r="I41" s="5">
        <v>4106.6499999999996</v>
      </c>
      <c r="J41" s="2" t="s">
        <v>52</v>
      </c>
      <c r="K41" s="2" t="s">
        <v>0</v>
      </c>
      <c r="L41" s="6">
        <v>600</v>
      </c>
      <c r="M41" s="7">
        <f t="shared" si="0"/>
        <v>138</v>
      </c>
      <c r="N41" s="35">
        <v>43888</v>
      </c>
      <c r="O41" s="37" t="s">
        <v>127</v>
      </c>
    </row>
    <row r="42" spans="1:15" ht="31.5" x14ac:dyDescent="0.25">
      <c r="A42" s="34">
        <v>39</v>
      </c>
      <c r="B42" s="31">
        <v>241010095000</v>
      </c>
      <c r="C42" s="22" t="s">
        <v>8</v>
      </c>
      <c r="D42" s="22" t="s">
        <v>10</v>
      </c>
      <c r="E42" s="23" t="s">
        <v>82</v>
      </c>
      <c r="F42" s="22"/>
      <c r="G42" s="21">
        <v>138</v>
      </c>
      <c r="H42" s="21">
        <v>26</v>
      </c>
      <c r="I42" s="24" t="s">
        <v>44</v>
      </c>
      <c r="J42" s="23" t="s">
        <v>52</v>
      </c>
      <c r="K42" s="23" t="s">
        <v>0</v>
      </c>
      <c r="L42" s="25">
        <v>275</v>
      </c>
      <c r="M42" s="26">
        <f t="shared" si="0"/>
        <v>63.25</v>
      </c>
      <c r="N42" s="36">
        <v>43888</v>
      </c>
      <c r="O42" s="38" t="s">
        <v>128</v>
      </c>
    </row>
    <row r="43" spans="1:15" ht="31.5" x14ac:dyDescent="0.25">
      <c r="A43" s="34">
        <v>40</v>
      </c>
      <c r="B43" s="31">
        <v>241010384000</v>
      </c>
      <c r="C43" s="22" t="s">
        <v>8</v>
      </c>
      <c r="D43" s="22" t="s">
        <v>10</v>
      </c>
      <c r="E43" s="23" t="s">
        <v>87</v>
      </c>
      <c r="F43" s="22" t="s">
        <v>65</v>
      </c>
      <c r="G43" s="21">
        <v>170</v>
      </c>
      <c r="H43" s="21">
        <v>1</v>
      </c>
      <c r="I43" s="24">
        <v>5119.09</v>
      </c>
      <c r="J43" s="23" t="s">
        <v>52</v>
      </c>
      <c r="K43" s="23" t="s">
        <v>0</v>
      </c>
      <c r="L43" s="25">
        <v>515</v>
      </c>
      <c r="M43" s="26">
        <f t="shared" ref="M43:M44" si="1">L43*23%</f>
        <v>118.45</v>
      </c>
      <c r="N43" s="36">
        <v>43888</v>
      </c>
      <c r="O43" s="38" t="s">
        <v>130</v>
      </c>
    </row>
    <row r="44" spans="1:15" ht="31.5" x14ac:dyDescent="0.25">
      <c r="A44" s="34">
        <v>41</v>
      </c>
      <c r="B44" s="31">
        <v>241010528000</v>
      </c>
      <c r="C44" s="22" t="s">
        <v>8</v>
      </c>
      <c r="D44" s="22" t="s">
        <v>10</v>
      </c>
      <c r="E44" s="23" t="s">
        <v>87</v>
      </c>
      <c r="F44" s="22" t="s">
        <v>69</v>
      </c>
      <c r="G44" s="21">
        <v>171</v>
      </c>
      <c r="H44" s="21">
        <v>11</v>
      </c>
      <c r="I44" s="24">
        <v>3987.94</v>
      </c>
      <c r="J44" s="23" t="s">
        <v>52</v>
      </c>
      <c r="K44" s="23" t="s">
        <v>0</v>
      </c>
      <c r="L44" s="25">
        <v>585</v>
      </c>
      <c r="M44" s="26">
        <f t="shared" si="1"/>
        <v>134.55000000000001</v>
      </c>
      <c r="N44" s="36">
        <v>43888</v>
      </c>
      <c r="O44" s="38" t="s">
        <v>131</v>
      </c>
    </row>
    <row r="45" spans="1:15" x14ac:dyDescent="0.25">
      <c r="A45" s="14">
        <v>42</v>
      </c>
      <c r="B45" s="13">
        <v>241010365000</v>
      </c>
      <c r="C45" s="4" t="s">
        <v>8</v>
      </c>
      <c r="D45" s="4" t="s">
        <v>10</v>
      </c>
      <c r="E45" s="2" t="s">
        <v>34</v>
      </c>
      <c r="F45" s="4" t="s">
        <v>19</v>
      </c>
      <c r="G45" s="3">
        <v>129</v>
      </c>
      <c r="H45" s="3">
        <v>2</v>
      </c>
      <c r="I45" s="5">
        <v>5677.42</v>
      </c>
      <c r="J45" s="2" t="s">
        <v>52</v>
      </c>
      <c r="K45" s="2" t="s">
        <v>1</v>
      </c>
      <c r="L45" s="6">
        <v>150</v>
      </c>
      <c r="M45" s="7">
        <f t="shared" si="0"/>
        <v>34.5</v>
      </c>
      <c r="N45" s="35">
        <v>43888</v>
      </c>
      <c r="O45" s="37" t="s">
        <v>132</v>
      </c>
    </row>
    <row r="46" spans="1:15" x14ac:dyDescent="0.25">
      <c r="A46" s="14">
        <v>43</v>
      </c>
      <c r="B46" s="13">
        <v>241010534000</v>
      </c>
      <c r="C46" s="4" t="s">
        <v>8</v>
      </c>
      <c r="D46" s="4" t="s">
        <v>10</v>
      </c>
      <c r="E46" s="2" t="s">
        <v>34</v>
      </c>
      <c r="F46" s="4" t="s">
        <v>40</v>
      </c>
      <c r="G46" s="3">
        <v>139</v>
      </c>
      <c r="H46" s="3">
        <v>2</v>
      </c>
      <c r="I46" s="5" t="s">
        <v>47</v>
      </c>
      <c r="J46" s="2" t="s">
        <v>52</v>
      </c>
      <c r="K46" s="2" t="s">
        <v>0</v>
      </c>
      <c r="L46" s="6">
        <v>150</v>
      </c>
      <c r="M46" s="7">
        <f t="shared" si="0"/>
        <v>34.5</v>
      </c>
      <c r="N46" s="35">
        <v>43888</v>
      </c>
      <c r="O46" s="37" t="s">
        <v>133</v>
      </c>
    </row>
    <row r="47" spans="1:15" x14ac:dyDescent="0.25">
      <c r="A47" s="34">
        <v>44</v>
      </c>
      <c r="B47" s="31">
        <v>241010273000</v>
      </c>
      <c r="C47" s="22" t="s">
        <v>8</v>
      </c>
      <c r="D47" s="22" t="s">
        <v>10</v>
      </c>
      <c r="E47" s="23" t="s">
        <v>55</v>
      </c>
      <c r="F47" s="22"/>
      <c r="G47" s="21">
        <v>148</v>
      </c>
      <c r="H47" s="21">
        <v>4</v>
      </c>
      <c r="I47" s="24">
        <v>493.81</v>
      </c>
      <c r="J47" s="23" t="s">
        <v>52</v>
      </c>
      <c r="K47" s="23" t="s">
        <v>0</v>
      </c>
      <c r="L47" s="25">
        <v>120</v>
      </c>
      <c r="M47" s="26">
        <f t="shared" si="0"/>
        <v>27.6</v>
      </c>
      <c r="N47" s="36">
        <v>43888</v>
      </c>
      <c r="O47" s="38" t="s">
        <v>134</v>
      </c>
    </row>
    <row r="48" spans="1:15" x14ac:dyDescent="0.25">
      <c r="A48" s="34">
        <v>45</v>
      </c>
      <c r="B48" s="31">
        <v>241010286000</v>
      </c>
      <c r="C48" s="22" t="s">
        <v>8</v>
      </c>
      <c r="D48" s="22" t="s">
        <v>10</v>
      </c>
      <c r="E48" s="23" t="s">
        <v>55</v>
      </c>
      <c r="F48" s="22"/>
      <c r="G48" s="21">
        <v>104</v>
      </c>
      <c r="H48" s="21">
        <v>13</v>
      </c>
      <c r="I48" s="24">
        <v>8773.82</v>
      </c>
      <c r="J48" s="23" t="s">
        <v>52</v>
      </c>
      <c r="K48" s="23" t="s">
        <v>0</v>
      </c>
      <c r="L48" s="25">
        <v>550</v>
      </c>
      <c r="M48" s="26">
        <f t="shared" si="0"/>
        <v>126.5</v>
      </c>
      <c r="N48" s="36">
        <v>43888</v>
      </c>
      <c r="O48" s="38" t="s">
        <v>135</v>
      </c>
    </row>
    <row r="49" spans="1:15" x14ac:dyDescent="0.25">
      <c r="A49" s="34">
        <v>46</v>
      </c>
      <c r="B49" s="31">
        <v>241010412000</v>
      </c>
      <c r="C49" s="22" t="s">
        <v>8</v>
      </c>
      <c r="D49" s="22" t="s">
        <v>10</v>
      </c>
      <c r="E49" s="23" t="s">
        <v>55</v>
      </c>
      <c r="F49" s="22"/>
      <c r="G49" s="21">
        <v>106</v>
      </c>
      <c r="H49" s="21">
        <v>33</v>
      </c>
      <c r="I49" s="24">
        <v>3943.25</v>
      </c>
      <c r="J49" s="23" t="s">
        <v>52</v>
      </c>
      <c r="K49" s="23" t="s">
        <v>0</v>
      </c>
      <c r="L49" s="25">
        <v>420</v>
      </c>
      <c r="M49" s="26">
        <f t="shared" si="0"/>
        <v>96.600000000000009</v>
      </c>
      <c r="N49" s="36">
        <v>43888</v>
      </c>
      <c r="O49" s="38" t="s">
        <v>136</v>
      </c>
    </row>
    <row r="50" spans="1:15" x14ac:dyDescent="0.25">
      <c r="A50" s="34">
        <v>47</v>
      </c>
      <c r="B50" s="31">
        <v>241010413000</v>
      </c>
      <c r="C50" s="22" t="s">
        <v>8</v>
      </c>
      <c r="D50" s="22" t="s">
        <v>10</v>
      </c>
      <c r="E50" s="23" t="s">
        <v>55</v>
      </c>
      <c r="F50" s="22"/>
      <c r="G50" s="21">
        <v>105</v>
      </c>
      <c r="H50" s="21">
        <v>24</v>
      </c>
      <c r="I50" s="24">
        <v>4430.7299999999996</v>
      </c>
      <c r="J50" s="23" t="s">
        <v>52</v>
      </c>
      <c r="K50" s="23" t="s">
        <v>0</v>
      </c>
      <c r="L50" s="25">
        <v>430</v>
      </c>
      <c r="M50" s="26">
        <f t="shared" si="0"/>
        <v>98.9</v>
      </c>
      <c r="N50" s="36">
        <v>43888</v>
      </c>
      <c r="O50" s="38" t="s">
        <v>137</v>
      </c>
    </row>
    <row r="51" spans="1:15" x14ac:dyDescent="0.25">
      <c r="A51" s="34">
        <v>48</v>
      </c>
      <c r="B51" s="31">
        <v>241010414000</v>
      </c>
      <c r="C51" s="22" t="s">
        <v>8</v>
      </c>
      <c r="D51" s="22" t="s">
        <v>10</v>
      </c>
      <c r="E51" s="23" t="s">
        <v>55</v>
      </c>
      <c r="F51" s="22"/>
      <c r="G51" s="21">
        <v>107</v>
      </c>
      <c r="H51" s="21">
        <v>1</v>
      </c>
      <c r="I51" s="24">
        <v>5963.98</v>
      </c>
      <c r="J51" s="23" t="s">
        <v>52</v>
      </c>
      <c r="K51" s="23" t="s">
        <v>0</v>
      </c>
      <c r="L51" s="25">
        <v>500</v>
      </c>
      <c r="M51" s="26">
        <f t="shared" si="0"/>
        <v>115</v>
      </c>
      <c r="N51" s="36">
        <v>43888</v>
      </c>
      <c r="O51" s="38" t="s">
        <v>138</v>
      </c>
    </row>
    <row r="52" spans="1:15" x14ac:dyDescent="0.25">
      <c r="A52" s="34">
        <v>49</v>
      </c>
      <c r="B52" s="31">
        <v>241010415000</v>
      </c>
      <c r="C52" s="22" t="s">
        <v>8</v>
      </c>
      <c r="D52" s="22" t="s">
        <v>10</v>
      </c>
      <c r="E52" s="23" t="s">
        <v>55</v>
      </c>
      <c r="F52" s="22"/>
      <c r="G52" s="21">
        <v>106</v>
      </c>
      <c r="H52" s="21">
        <v>23</v>
      </c>
      <c r="I52" s="24">
        <v>8820.9500000000007</v>
      </c>
      <c r="J52" s="23" t="s">
        <v>52</v>
      </c>
      <c r="K52" s="23" t="s">
        <v>0</v>
      </c>
      <c r="L52" s="25">
        <v>660</v>
      </c>
      <c r="M52" s="26">
        <f t="shared" si="0"/>
        <v>151.80000000000001</v>
      </c>
      <c r="N52" s="36">
        <v>43888</v>
      </c>
      <c r="O52" s="38" t="s">
        <v>139</v>
      </c>
    </row>
    <row r="53" spans="1:15" x14ac:dyDescent="0.25">
      <c r="A53" s="34">
        <v>50</v>
      </c>
      <c r="B53" s="31">
        <v>241010417001</v>
      </c>
      <c r="C53" s="22" t="s">
        <v>8</v>
      </c>
      <c r="D53" s="22" t="s">
        <v>10</v>
      </c>
      <c r="E53" s="23" t="s">
        <v>55</v>
      </c>
      <c r="F53" s="22"/>
      <c r="G53" s="21">
        <v>106</v>
      </c>
      <c r="H53" s="21">
        <v>24</v>
      </c>
      <c r="I53" s="24">
        <v>5116.12</v>
      </c>
      <c r="J53" s="23" t="s">
        <v>52</v>
      </c>
      <c r="K53" s="23" t="s">
        <v>0</v>
      </c>
      <c r="L53" s="25">
        <v>470</v>
      </c>
      <c r="M53" s="26">
        <f t="shared" si="0"/>
        <v>108.10000000000001</v>
      </c>
      <c r="N53" s="36">
        <v>43888</v>
      </c>
      <c r="O53" s="38" t="s">
        <v>140</v>
      </c>
    </row>
    <row r="54" spans="1:15" x14ac:dyDescent="0.25">
      <c r="A54" s="34">
        <v>51</v>
      </c>
      <c r="B54" s="31">
        <v>241010419000</v>
      </c>
      <c r="C54" s="22" t="s">
        <v>8</v>
      </c>
      <c r="D54" s="22" t="s">
        <v>10</v>
      </c>
      <c r="E54" s="23" t="s">
        <v>55</v>
      </c>
      <c r="F54" s="22"/>
      <c r="G54" s="21">
        <v>106</v>
      </c>
      <c r="H54" s="21">
        <v>26</v>
      </c>
      <c r="I54" s="24">
        <v>4696.46</v>
      </c>
      <c r="J54" s="23" t="s">
        <v>52</v>
      </c>
      <c r="K54" s="23" t="s">
        <v>0</v>
      </c>
      <c r="L54" s="25">
        <v>450</v>
      </c>
      <c r="M54" s="26">
        <f t="shared" si="0"/>
        <v>103.5</v>
      </c>
      <c r="N54" s="36">
        <v>43888</v>
      </c>
      <c r="O54" s="38" t="s">
        <v>129</v>
      </c>
    </row>
    <row r="55" spans="1:15" x14ac:dyDescent="0.25">
      <c r="A55" s="34">
        <v>52</v>
      </c>
      <c r="B55" s="31">
        <v>241010420000</v>
      </c>
      <c r="C55" s="22" t="s">
        <v>8</v>
      </c>
      <c r="D55" s="22" t="s">
        <v>10</v>
      </c>
      <c r="E55" s="23" t="s">
        <v>55</v>
      </c>
      <c r="F55" s="22"/>
      <c r="G55" s="21">
        <v>104</v>
      </c>
      <c r="H55" s="21">
        <v>10</v>
      </c>
      <c r="I55" s="24">
        <v>5033.3999999999996</v>
      </c>
      <c r="J55" s="23" t="s">
        <v>52</v>
      </c>
      <c r="K55" s="23" t="s">
        <v>0</v>
      </c>
      <c r="L55" s="25">
        <v>470</v>
      </c>
      <c r="M55" s="26">
        <f t="shared" si="0"/>
        <v>108.10000000000001</v>
      </c>
      <c r="N55" s="36">
        <v>43888</v>
      </c>
      <c r="O55" s="38" t="s">
        <v>141</v>
      </c>
    </row>
    <row r="56" spans="1:15" x14ac:dyDescent="0.25">
      <c r="A56" s="34">
        <v>53</v>
      </c>
      <c r="B56" s="31">
        <v>241010529000</v>
      </c>
      <c r="C56" s="22" t="s">
        <v>8</v>
      </c>
      <c r="D56" s="22" t="s">
        <v>10</v>
      </c>
      <c r="E56" s="23" t="s">
        <v>55</v>
      </c>
      <c r="F56" s="22"/>
      <c r="G56" s="21">
        <v>106</v>
      </c>
      <c r="H56" s="21">
        <v>2</v>
      </c>
      <c r="I56" s="24">
        <v>4351.21</v>
      </c>
      <c r="J56" s="23" t="s">
        <v>52</v>
      </c>
      <c r="K56" s="23" t="s">
        <v>0</v>
      </c>
      <c r="L56" s="25">
        <v>420</v>
      </c>
      <c r="M56" s="26">
        <f t="shared" si="0"/>
        <v>96.600000000000009</v>
      </c>
      <c r="N56" s="36">
        <v>43888</v>
      </c>
      <c r="O56" s="38" t="s">
        <v>142</v>
      </c>
    </row>
    <row r="57" spans="1:15" x14ac:dyDescent="0.25">
      <c r="A57" s="14">
        <v>54</v>
      </c>
      <c r="B57" s="13">
        <v>241010451000</v>
      </c>
      <c r="C57" s="4" t="s">
        <v>8</v>
      </c>
      <c r="D57" s="4" t="s">
        <v>10</v>
      </c>
      <c r="E57" s="2" t="s">
        <v>54</v>
      </c>
      <c r="F57" s="4"/>
      <c r="G57" s="3">
        <v>101</v>
      </c>
      <c r="H57" s="3">
        <v>201</v>
      </c>
      <c r="I57" s="5">
        <v>8413.3799999999992</v>
      </c>
      <c r="J57" s="2" t="s">
        <v>52</v>
      </c>
      <c r="K57" s="2" t="s">
        <v>0</v>
      </c>
      <c r="L57" s="6">
        <v>590</v>
      </c>
      <c r="M57" s="7">
        <f t="shared" si="0"/>
        <v>135.70000000000002</v>
      </c>
      <c r="N57" s="35">
        <v>43888</v>
      </c>
      <c r="O57" s="37" t="s">
        <v>111</v>
      </c>
    </row>
    <row r="58" spans="1:15" x14ac:dyDescent="0.25">
      <c r="A58" s="14">
        <v>55</v>
      </c>
      <c r="B58" s="13">
        <v>241010452000</v>
      </c>
      <c r="C58" s="4" t="s">
        <v>8</v>
      </c>
      <c r="D58" s="4" t="s">
        <v>10</v>
      </c>
      <c r="E58" s="2" t="s">
        <v>54</v>
      </c>
      <c r="F58" s="4" t="s">
        <v>61</v>
      </c>
      <c r="G58" s="3">
        <v>101</v>
      </c>
      <c r="H58" s="3">
        <v>593</v>
      </c>
      <c r="I58" s="5">
        <v>4995.74</v>
      </c>
      <c r="J58" s="2" t="s">
        <v>52</v>
      </c>
      <c r="K58" s="2" t="s">
        <v>0</v>
      </c>
      <c r="L58" s="6">
        <v>185</v>
      </c>
      <c r="M58" s="7">
        <f t="shared" si="0"/>
        <v>42.550000000000004</v>
      </c>
      <c r="N58" s="35">
        <v>43888</v>
      </c>
      <c r="O58" s="37" t="s">
        <v>143</v>
      </c>
    </row>
    <row r="59" spans="1:15" x14ac:dyDescent="0.25">
      <c r="A59" s="34">
        <v>56</v>
      </c>
      <c r="B59" s="31">
        <v>241010388000</v>
      </c>
      <c r="C59" s="22" t="s">
        <v>8</v>
      </c>
      <c r="D59" s="22" t="s">
        <v>10</v>
      </c>
      <c r="E59" s="23" t="s">
        <v>76</v>
      </c>
      <c r="F59" s="22" t="s">
        <v>77</v>
      </c>
      <c r="G59" s="21">
        <v>109</v>
      </c>
      <c r="H59" s="21">
        <v>16</v>
      </c>
      <c r="I59" s="24">
        <v>28.8</v>
      </c>
      <c r="J59" s="23" t="s">
        <v>52</v>
      </c>
      <c r="K59" s="23" t="s">
        <v>1</v>
      </c>
      <c r="L59" s="25">
        <v>65</v>
      </c>
      <c r="M59" s="26">
        <f t="shared" si="0"/>
        <v>14.950000000000001</v>
      </c>
      <c r="N59" s="36">
        <v>43888</v>
      </c>
      <c r="O59" s="38" t="s">
        <v>144</v>
      </c>
    </row>
    <row r="60" spans="1:15" x14ac:dyDescent="0.25">
      <c r="A60" s="34">
        <v>57</v>
      </c>
      <c r="B60" s="31">
        <v>241010400000</v>
      </c>
      <c r="C60" s="22" t="s">
        <v>8</v>
      </c>
      <c r="D60" s="22" t="s">
        <v>10</v>
      </c>
      <c r="E60" s="23" t="s">
        <v>76</v>
      </c>
      <c r="F60" s="22" t="s">
        <v>78</v>
      </c>
      <c r="G60" s="21">
        <v>119</v>
      </c>
      <c r="H60" s="21">
        <v>4</v>
      </c>
      <c r="I60" s="24">
        <v>280.58999999999997</v>
      </c>
      <c r="J60" s="23" t="s">
        <v>52</v>
      </c>
      <c r="K60" s="23" t="s">
        <v>1</v>
      </c>
      <c r="L60" s="25">
        <v>140</v>
      </c>
      <c r="M60" s="26">
        <f t="shared" si="0"/>
        <v>32.200000000000003</v>
      </c>
      <c r="N60" s="36">
        <v>43888</v>
      </c>
      <c r="O60" s="38" t="s">
        <v>144</v>
      </c>
    </row>
    <row r="61" spans="1:15" x14ac:dyDescent="0.25">
      <c r="A61" s="14">
        <v>58</v>
      </c>
      <c r="B61" s="13">
        <v>241010327000</v>
      </c>
      <c r="C61" s="4" t="s">
        <v>8</v>
      </c>
      <c r="D61" s="4" t="s">
        <v>10</v>
      </c>
      <c r="E61" s="2" t="s">
        <v>33</v>
      </c>
      <c r="F61" s="4"/>
      <c r="G61" s="3">
        <v>113</v>
      </c>
      <c r="H61" s="3">
        <v>56</v>
      </c>
      <c r="I61" s="5">
        <v>5691.22</v>
      </c>
      <c r="J61" s="2" t="s">
        <v>52</v>
      </c>
      <c r="K61" s="2" t="s">
        <v>0</v>
      </c>
      <c r="L61" s="6">
        <v>450</v>
      </c>
      <c r="M61" s="7">
        <f t="shared" si="0"/>
        <v>103.5</v>
      </c>
      <c r="N61" s="35">
        <v>43888</v>
      </c>
      <c r="O61" s="37" t="s">
        <v>145</v>
      </c>
    </row>
    <row r="62" spans="1:15" x14ac:dyDescent="0.25">
      <c r="A62" s="34">
        <v>59</v>
      </c>
      <c r="B62" s="31">
        <v>241010101000</v>
      </c>
      <c r="C62" s="22" t="s">
        <v>8</v>
      </c>
      <c r="D62" s="22" t="s">
        <v>10</v>
      </c>
      <c r="E62" s="23" t="s">
        <v>36</v>
      </c>
      <c r="F62" s="22" t="s">
        <v>63</v>
      </c>
      <c r="G62" s="21">
        <v>229</v>
      </c>
      <c r="H62" s="21">
        <v>6</v>
      </c>
      <c r="I62" s="24">
        <v>10785.02</v>
      </c>
      <c r="J62" s="23" t="s">
        <v>52</v>
      </c>
      <c r="K62" s="23" t="s">
        <v>0</v>
      </c>
      <c r="L62" s="25">
        <v>1515</v>
      </c>
      <c r="M62" s="26">
        <f t="shared" si="0"/>
        <v>348.45</v>
      </c>
      <c r="N62" s="36">
        <v>43888</v>
      </c>
      <c r="O62" s="38" t="s">
        <v>148</v>
      </c>
    </row>
    <row r="63" spans="1:15" x14ac:dyDescent="0.25">
      <c r="A63" s="34">
        <v>60</v>
      </c>
      <c r="B63" s="31">
        <v>241010476000</v>
      </c>
      <c r="C63" s="22" t="s">
        <v>8</v>
      </c>
      <c r="D63" s="22" t="s">
        <v>10</v>
      </c>
      <c r="E63" s="23" t="s">
        <v>36</v>
      </c>
      <c r="F63" s="22" t="s">
        <v>35</v>
      </c>
      <c r="G63" s="21">
        <v>116</v>
      </c>
      <c r="H63" s="21">
        <v>4</v>
      </c>
      <c r="I63" s="24">
        <v>1640.28</v>
      </c>
      <c r="J63" s="23" t="s">
        <v>52</v>
      </c>
      <c r="K63" s="23" t="s">
        <v>0</v>
      </c>
      <c r="L63" s="25">
        <v>125</v>
      </c>
      <c r="M63" s="26">
        <f t="shared" si="0"/>
        <v>28.75</v>
      </c>
      <c r="N63" s="36">
        <v>43888</v>
      </c>
      <c r="O63" s="38" t="s">
        <v>146</v>
      </c>
    </row>
    <row r="64" spans="1:15" x14ac:dyDescent="0.25">
      <c r="A64" s="14">
        <v>61</v>
      </c>
      <c r="B64" s="13">
        <v>241010525000</v>
      </c>
      <c r="C64" s="4" t="s">
        <v>8</v>
      </c>
      <c r="D64" s="4" t="s">
        <v>10</v>
      </c>
      <c r="E64" s="2" t="s">
        <v>56</v>
      </c>
      <c r="F64" s="4" t="s">
        <v>70</v>
      </c>
      <c r="G64" s="3">
        <v>155</v>
      </c>
      <c r="H64" s="3">
        <v>10</v>
      </c>
      <c r="I64" s="5">
        <v>3844.43</v>
      </c>
      <c r="J64" s="2" t="s">
        <v>52</v>
      </c>
      <c r="K64" s="2" t="s">
        <v>0</v>
      </c>
      <c r="L64" s="6">
        <v>250</v>
      </c>
      <c r="M64" s="7">
        <f t="shared" si="0"/>
        <v>57.5</v>
      </c>
      <c r="N64" s="35">
        <v>43888</v>
      </c>
      <c r="O64" s="37" t="s">
        <v>149</v>
      </c>
    </row>
    <row r="65" spans="1:15" x14ac:dyDescent="0.25">
      <c r="A65" s="14">
        <v>62</v>
      </c>
      <c r="B65" s="13">
        <v>241010559000</v>
      </c>
      <c r="C65" s="4" t="s">
        <v>8</v>
      </c>
      <c r="D65" s="4" t="s">
        <v>10</v>
      </c>
      <c r="E65" s="2" t="s">
        <v>56</v>
      </c>
      <c r="F65" s="4" t="s">
        <v>31</v>
      </c>
      <c r="G65" s="3">
        <v>131</v>
      </c>
      <c r="H65" s="3">
        <v>14</v>
      </c>
      <c r="I65" s="5">
        <v>1599.15</v>
      </c>
      <c r="J65" s="2" t="s">
        <v>52</v>
      </c>
      <c r="K65" s="2" t="s">
        <v>0</v>
      </c>
      <c r="L65" s="6">
        <v>100</v>
      </c>
      <c r="M65" s="7">
        <f t="shared" si="0"/>
        <v>23</v>
      </c>
      <c r="N65" s="35">
        <v>43888</v>
      </c>
      <c r="O65" s="37" t="s">
        <v>147</v>
      </c>
    </row>
    <row r="66" spans="1:15" x14ac:dyDescent="0.25">
      <c r="A66" s="34">
        <v>63</v>
      </c>
      <c r="B66" s="31">
        <v>241010442000</v>
      </c>
      <c r="C66" s="22" t="s">
        <v>8</v>
      </c>
      <c r="D66" s="22" t="s">
        <v>10</v>
      </c>
      <c r="E66" s="23" t="s">
        <v>72</v>
      </c>
      <c r="F66" s="22" t="s">
        <v>73</v>
      </c>
      <c r="G66" s="21">
        <v>137</v>
      </c>
      <c r="H66" s="21">
        <v>1</v>
      </c>
      <c r="I66" s="24">
        <v>17864.560000000001</v>
      </c>
      <c r="J66" s="23" t="s">
        <v>52</v>
      </c>
      <c r="K66" s="23" t="s">
        <v>0</v>
      </c>
      <c r="L66" s="25">
        <v>1190</v>
      </c>
      <c r="M66" s="26">
        <f t="shared" si="0"/>
        <v>273.7</v>
      </c>
      <c r="N66" s="36">
        <v>43888</v>
      </c>
      <c r="O66" s="38" t="s">
        <v>151</v>
      </c>
    </row>
    <row r="67" spans="1:15" x14ac:dyDescent="0.25">
      <c r="A67" s="34">
        <v>64</v>
      </c>
      <c r="B67" s="31">
        <v>241010545001</v>
      </c>
      <c r="C67" s="22" t="s">
        <v>8</v>
      </c>
      <c r="D67" s="22" t="s">
        <v>10</v>
      </c>
      <c r="E67" s="23" t="s">
        <v>72</v>
      </c>
      <c r="F67" s="22" t="s">
        <v>73</v>
      </c>
      <c r="G67" s="21">
        <v>137</v>
      </c>
      <c r="H67" s="21">
        <v>9</v>
      </c>
      <c r="I67" s="24">
        <v>23462.240000000002</v>
      </c>
      <c r="J67" s="23" t="s">
        <v>52</v>
      </c>
      <c r="K67" s="23" t="s">
        <v>0</v>
      </c>
      <c r="L67" s="25">
        <v>1325</v>
      </c>
      <c r="M67" s="26">
        <f t="shared" si="0"/>
        <v>304.75</v>
      </c>
      <c r="N67" s="36">
        <v>43888</v>
      </c>
      <c r="O67" s="38" t="s">
        <v>150</v>
      </c>
    </row>
    <row r="68" spans="1:15" x14ac:dyDescent="0.25">
      <c r="A68" s="14">
        <v>65</v>
      </c>
      <c r="B68" s="13">
        <v>241010049000</v>
      </c>
      <c r="C68" s="4" t="s">
        <v>8</v>
      </c>
      <c r="D68" s="4" t="s">
        <v>10</v>
      </c>
      <c r="E68" s="4" t="s">
        <v>9</v>
      </c>
      <c r="F68" s="4" t="s">
        <v>13</v>
      </c>
      <c r="G68" s="4"/>
      <c r="H68" s="4">
        <v>290</v>
      </c>
      <c r="I68" s="29">
        <v>6875</v>
      </c>
      <c r="J68" s="4" t="s">
        <v>52</v>
      </c>
      <c r="K68" s="4" t="s">
        <v>0</v>
      </c>
      <c r="L68" s="30">
        <v>150</v>
      </c>
      <c r="M68" s="30">
        <f t="shared" ref="M68:M70" si="2">L68*23%</f>
        <v>34.5</v>
      </c>
      <c r="N68" s="35">
        <v>43888</v>
      </c>
      <c r="O68" s="37" t="s">
        <v>152</v>
      </c>
    </row>
    <row r="69" spans="1:15" x14ac:dyDescent="0.25">
      <c r="A69" s="14">
        <v>66</v>
      </c>
      <c r="B69" s="13">
        <v>241010091000</v>
      </c>
      <c r="C69" s="4" t="s">
        <v>8</v>
      </c>
      <c r="D69" s="4" t="s">
        <v>10</v>
      </c>
      <c r="E69" s="4" t="s">
        <v>9</v>
      </c>
      <c r="F69" s="4" t="s">
        <v>14</v>
      </c>
      <c r="G69" s="4"/>
      <c r="H69" s="4">
        <v>203</v>
      </c>
      <c r="I69" s="29">
        <v>7300</v>
      </c>
      <c r="J69" s="4" t="s">
        <v>52</v>
      </c>
      <c r="K69" s="4" t="s">
        <v>0</v>
      </c>
      <c r="L69" s="30">
        <v>250</v>
      </c>
      <c r="M69" s="30">
        <f t="shared" si="2"/>
        <v>57.5</v>
      </c>
      <c r="N69" s="35">
        <v>43888</v>
      </c>
      <c r="O69" s="37" t="s">
        <v>118</v>
      </c>
    </row>
    <row r="70" spans="1:15" x14ac:dyDescent="0.25">
      <c r="A70" s="34">
        <v>67</v>
      </c>
      <c r="B70" s="31">
        <v>241080031000</v>
      </c>
      <c r="C70" s="22" t="s">
        <v>8</v>
      </c>
      <c r="D70" s="22" t="s">
        <v>57</v>
      </c>
      <c r="E70" s="22" t="s">
        <v>58</v>
      </c>
      <c r="F70" s="22" t="s">
        <v>59</v>
      </c>
      <c r="G70" s="22">
        <v>195</v>
      </c>
      <c r="H70" s="22">
        <v>29</v>
      </c>
      <c r="I70" s="27">
        <v>2484.44</v>
      </c>
      <c r="J70" s="22" t="s">
        <v>60</v>
      </c>
      <c r="K70" s="22" t="s">
        <v>60</v>
      </c>
      <c r="L70" s="28">
        <v>600</v>
      </c>
      <c r="M70" s="28">
        <f t="shared" si="2"/>
        <v>138</v>
      </c>
      <c r="N70" s="36">
        <v>43888</v>
      </c>
      <c r="O70" s="38" t="s">
        <v>153</v>
      </c>
    </row>
    <row r="71" spans="1:15" ht="287.25" customHeight="1" x14ac:dyDescent="0.25">
      <c r="A71" s="53" t="s">
        <v>154</v>
      </c>
      <c r="B71" s="53"/>
      <c r="C71" s="53"/>
      <c r="D71" s="53"/>
      <c r="E71" s="53"/>
      <c r="F71" s="53"/>
      <c r="G71" s="53"/>
      <c r="H71" s="53"/>
      <c r="I71" s="53"/>
      <c r="J71" s="53"/>
      <c r="K71" s="53"/>
      <c r="L71" s="53"/>
      <c r="M71" s="53"/>
      <c r="N71" s="53"/>
      <c r="O71" s="53"/>
    </row>
    <row r="72" spans="1:15" x14ac:dyDescent="0.25">
      <c r="A72" s="54" t="s">
        <v>79</v>
      </c>
      <c r="B72" s="54"/>
      <c r="C72" s="54"/>
      <c r="D72" s="54"/>
      <c r="E72" s="54"/>
      <c r="F72" s="54"/>
      <c r="G72" s="54"/>
      <c r="H72" s="54"/>
      <c r="I72" s="54"/>
      <c r="J72" s="54"/>
      <c r="K72" s="54"/>
      <c r="L72" s="54"/>
      <c r="M72" s="54"/>
      <c r="N72" s="54"/>
      <c r="O72" s="54"/>
    </row>
  </sheetData>
  <mergeCells count="17">
    <mergeCell ref="A71:O71"/>
    <mergeCell ref="A72:O72"/>
    <mergeCell ref="A1:O1"/>
    <mergeCell ref="A2:A3"/>
    <mergeCell ref="B2:B3"/>
    <mergeCell ref="C2:C3"/>
    <mergeCell ref="D2:D3"/>
    <mergeCell ref="E2:E3"/>
    <mergeCell ref="F2:F3"/>
    <mergeCell ref="G2:G3"/>
    <mergeCell ref="H2:H3"/>
    <mergeCell ref="I2:I3"/>
    <mergeCell ref="N2:O2"/>
    <mergeCell ref="J2:J3"/>
    <mergeCell ref="K2:K3"/>
    <mergeCell ref="L2:L3"/>
    <mergeCell ref="M2:M3"/>
  </mergeCells>
  <pageMargins left="0" right="0" top="0.98425196850393704" bottom="0.98425196850393704" header="0.31496062992125984" footer="0.31496062992125984"/>
  <pageSetup paperSize="9" scale="72" fitToHeight="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İLAN-GENEL</vt:lpstr>
      <vt:lpstr>'İLAN-GENEL'!Yazdırma_Alanı</vt:lpstr>
      <vt:lpstr>'İLAN-GENEL'!Yazdırma_Başlıkları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Ebubekir KÜÇÜK</dc:creator>
  <cp:lastModifiedBy>Ebubekir KÜÇÜK</cp:lastModifiedBy>
  <cp:lastPrinted>2020-02-10T12:37:17Z</cp:lastPrinted>
  <dcterms:created xsi:type="dcterms:W3CDTF">2019-03-20T05:51:13Z</dcterms:created>
  <dcterms:modified xsi:type="dcterms:W3CDTF">2020-02-10T12:57:35Z</dcterms:modified>
</cp:coreProperties>
</file>