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filterPrivacy="1" defaultThemeVersion="124226"/>
  <xr:revisionPtr revIDLastSave="0" documentId="13_ncr:1_{40227022-F78B-4C5C-9EDB-EB2CA303BFC8}" xr6:coauthVersionLast="36" xr6:coauthVersionMax="36" xr10:uidLastSave="{00000000-0000-0000-0000-000000000000}"/>
  <bookViews>
    <workbookView xWindow="240" yWindow="105" windowWidth="14805" windowHeight="8010" xr2:uid="{00000000-000D-0000-FFFF-FFFF00000000}"/>
  </bookViews>
  <sheets>
    <sheet name="Sayfa1" sheetId="1" r:id="rId1"/>
  </sheets>
  <calcPr calcId="191029"/>
</workbook>
</file>

<file path=xl/calcChain.xml><?xml version="1.0" encoding="utf-8"?>
<calcChain xmlns="http://schemas.openxmlformats.org/spreadsheetml/2006/main">
  <c r="N10" i="1" l="1"/>
  <c r="N3" i="1" l="1"/>
  <c r="N4" i="1"/>
  <c r="N5" i="1"/>
  <c r="N6" i="1"/>
  <c r="N7" i="1"/>
  <c r="N8" i="1"/>
  <c r="N9" i="1"/>
  <c r="N11" i="1" l="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alcChain>
</file>

<file path=xl/sharedStrings.xml><?xml version="1.0" encoding="utf-8"?>
<sst xmlns="http://schemas.openxmlformats.org/spreadsheetml/2006/main" count="355" uniqueCount="133">
  <si>
    <t>HATAY</t>
  </si>
  <si>
    <t>ALANI      (M2)</t>
  </si>
  <si>
    <t>SN</t>
  </si>
  <si>
    <t>MAHALLE</t>
  </si>
  <si>
    <t>ARSUZ</t>
  </si>
  <si>
    <t>KİRALAMA DOSYA NO</t>
  </si>
  <si>
    <t>CİNSİ</t>
  </si>
  <si>
    <t>KULLANIM AMACI</t>
  </si>
  <si>
    <t>AYLIK MUH. BEDEL</t>
  </si>
  <si>
    <t>GEÇİCİ VE EK TEM. BEDELİ</t>
  </si>
  <si>
    <t>İHALE TARİHİ</t>
  </si>
  <si>
    <t>İHALE SAATİ</t>
  </si>
  <si>
    <t>İL</t>
  </si>
  <si>
    <t>İLÇE</t>
  </si>
  <si>
    <t>KONUT</t>
  </si>
  <si>
    <t>Z.KAT</t>
  </si>
  <si>
    <t>1.KAT</t>
  </si>
  <si>
    <t>CAD.MV.SK</t>
  </si>
  <si>
    <t>10.KAT</t>
  </si>
  <si>
    <t>11.KAT</t>
  </si>
  <si>
    <t>KAT
NO</t>
  </si>
  <si>
    <t>311130225000 </t>
  </si>
  <si>
    <t>311130226000 </t>
  </si>
  <si>
    <t>311130227000 </t>
  </si>
  <si>
    <t>311130299000 </t>
  </si>
  <si>
    <t>311130189000 </t>
  </si>
  <si>
    <t>311130190000 </t>
  </si>
  <si>
    <t>311130261000 </t>
  </si>
  <si>
    <t>311130263000 </t>
  </si>
  <si>
    <t>311130344000 </t>
  </si>
  <si>
    <t>311130346000 </t>
  </si>
  <si>
    <t>311130347000 </t>
  </si>
  <si>
    <t>311130348000 </t>
  </si>
  <si>
    <t>ANTAKYA</t>
  </si>
  <si>
    <t>İŞYERİ</t>
  </si>
  <si>
    <t>ZİRAAT</t>
  </si>
  <si>
    <t>YAYLADAĞ</t>
  </si>
  <si>
    <t>ŞAKŞAK</t>
  </si>
  <si>
    <t>TARLA</t>
  </si>
  <si>
    <t>ADA/ PARSEL</t>
  </si>
  <si>
    <t>DUBLEKS</t>
  </si>
  <si>
    <t>KNT (3+1)</t>
  </si>
  <si>
    <t>KASAP</t>
  </si>
  <si>
    <t>OĞUZLAR</t>
  </si>
  <si>
    <t>KUĞUPARK KONUTLARI</t>
  </si>
  <si>
    <t>B4/5</t>
  </si>
  <si>
    <t>B5/5</t>
  </si>
  <si>
    <t>C/1</t>
  </si>
  <si>
    <t>REYHANLI</t>
  </si>
  <si>
    <t>YENİŞEHİR</t>
  </si>
  <si>
    <t>FAHURA / KARAAĞAÇ</t>
  </si>
  <si>
    <t>VAKIFPARK KONUTLARI</t>
  </si>
  <si>
    <t>ALTINÖZÜ</t>
  </si>
  <si>
    <t>KESKİNCİK</t>
  </si>
  <si>
    <t>BELEN</t>
  </si>
  <si>
    <t>YAYLADAĞI</t>
  </si>
  <si>
    <t>ASLANYAZI</t>
  </si>
  <si>
    <t>KIRIKHAN</t>
  </si>
  <si>
    <t>ATAYURDU</t>
  </si>
  <si>
    <t>WC</t>
  </si>
  <si>
    <t>2048/8</t>
  </si>
  <si>
    <t xml:space="preserve">14 Ayrı Parsel </t>
  </si>
  <si>
    <t>MİCANA / KARAAĞAÇ</t>
  </si>
  <si>
    <t>B2/5</t>
  </si>
  <si>
    <t>B3/1</t>
  </si>
  <si>
    <t>B12/31</t>
  </si>
  <si>
    <t>B18/30</t>
  </si>
  <si>
    <t>B3/34</t>
  </si>
  <si>
    <t>B18/6</t>
  </si>
  <si>
    <t>B18/8</t>
  </si>
  <si>
    <t>B2/2</t>
  </si>
  <si>
    <t>B2/34</t>
  </si>
  <si>
    <t>B2/35</t>
  </si>
  <si>
    <t>B5/1</t>
  </si>
  <si>
    <t>B18/21</t>
  </si>
  <si>
    <t>3.MINTIKA / ZENGİNLER</t>
  </si>
  <si>
    <t>1.MINTIKA / CEBRAİL</t>
  </si>
  <si>
    <t>B4/34</t>
  </si>
  <si>
    <t>B4/35</t>
  </si>
  <si>
    <t>B5/34</t>
  </si>
  <si>
    <t>B5/35</t>
  </si>
  <si>
    <t>B5/36</t>
  </si>
  <si>
    <t>B6/34</t>
  </si>
  <si>
    <t>B6/36</t>
  </si>
  <si>
    <t>B7/36</t>
  </si>
  <si>
    <t>B12/32</t>
  </si>
  <si>
    <t>B12/34</t>
  </si>
  <si>
    <t>B12/35</t>
  </si>
  <si>
    <t>B12/36</t>
  </si>
  <si>
    <t>2.KAT</t>
  </si>
  <si>
    <t>B4/4</t>
  </si>
  <si>
    <t>B16/5</t>
  </si>
  <si>
    <t>KNT (2+1)</t>
  </si>
  <si>
    <t>3.MINTIKA / F.ÇAKMAK</t>
  </si>
  <si>
    <t>4.MINTIKA / KUYULU</t>
  </si>
  <si>
    <t>16/4</t>
  </si>
  <si>
    <t>3.KAT</t>
  </si>
  <si>
    <t>8.KAT</t>
  </si>
  <si>
    <t>ATATÜRK</t>
  </si>
  <si>
    <t>9224/18447,35</t>
  </si>
  <si>
    <t>BAHÇE</t>
  </si>
  <si>
    <t>KERVANSARAY</t>
  </si>
  <si>
    <t>SOS. TESİS</t>
  </si>
  <si>
    <t>30/318</t>
  </si>
  <si>
    <t>3637</t>
  </si>
  <si>
    <t>KARAELMASLI MEV.</t>
  </si>
  <si>
    <t>121/122</t>
  </si>
  <si>
    <t>GÜZELCE</t>
  </si>
  <si>
    <t>KURTULUŞ</t>
  </si>
  <si>
    <t>Zeminli ve Zeminsiz Zeytnlk</t>
  </si>
  <si>
    <t>CENGİZ</t>
  </si>
  <si>
    <t>SARIMİYE CAMİİ</t>
  </si>
  <si>
    <t>ANAFARTALAR</t>
  </si>
  <si>
    <t>KÖYİÇİ MEV.</t>
  </si>
  <si>
    <t>UZUNTAPIR MEV.</t>
  </si>
  <si>
    <t>YUMURTEPE MEV.</t>
  </si>
  <si>
    <t>KAFE</t>
  </si>
  <si>
    <t>KAPI
NO</t>
  </si>
  <si>
    <r>
      <rPr>
        <b/>
        <sz val="9"/>
        <rFont val="Times New Roman"/>
        <family val="1"/>
        <charset val="162"/>
      </rPr>
      <t>4-</t>
    </r>
    <r>
      <rPr>
        <sz val="9"/>
        <rFont val="Times New Roman"/>
        <family val="1"/>
        <charset val="162"/>
      </rPr>
      <t xml:space="preserve">  Dilekçe ile müracaat ederek ihale gününün bildirilmesini isteyenlere veya kiralık gayrimenkul talep edenlere bu ilanla tebliğ yapılmış sayılacağından, ayrıca bildirimde bulunulmayacaktır. İhaleye girenler, taşınmazı görerek ihaleye girmiş sayılır. Taşınmaz hakkında her türlü bilgi, ihale şartları ve kira şartnamesi Bölge Müdürlüğümüz Emlak Şube Müdürlüğünden temin edilebilir.</t>
    </r>
  </si>
  <si>
    <r>
      <rPr>
        <b/>
        <sz val="9"/>
        <rFont val="Times New Roman"/>
        <family val="1"/>
        <charset val="162"/>
      </rPr>
      <t>5-</t>
    </r>
    <r>
      <rPr>
        <sz val="9"/>
        <rFont val="Times New Roman"/>
        <family val="1"/>
        <charset val="162"/>
      </rPr>
      <t xml:space="preserve">  İhale, 2886 Sayılı Yasa’nın ilgili hükümleri gereğince yapılacak olup, İdaremiz ihaleyi yapıp yapmamakta ve en uygun bedeli tespite serbesttir. Bu taşınmazların kiralanması ile ilgili her türlü vergi, harç, gazete ilan bedeli ve sigorta masrafları (5737 sayılı Vakıflar Kanunun 24. Maddesi gereği olarak Vakıflar Genel Müdürlüğü adına yapılması gereken sigortalar dahil) kiracıya aittir.</t>
    </r>
  </si>
  <si>
    <r>
      <rPr>
        <b/>
        <sz val="9"/>
        <rFont val="Times New Roman"/>
        <family val="1"/>
        <charset val="162"/>
      </rPr>
      <t>6-</t>
    </r>
    <r>
      <rPr>
        <sz val="9"/>
        <rFont val="Times New Roman"/>
        <family val="1"/>
        <charset val="162"/>
      </rPr>
      <t xml:space="preserve">  Kiracı, İdaremizin izni olmadan taşınmazı kısmen veya tamamen başkasına kiralayamaz, kullanma hakkını veya sözleşmesini başkasına devir edemez, ortaklık, iş değişikliği yapamaz. İdaremizin İzni olmadan orjinalliğini bozacak tamirat ve tadilat yapamaz. Basit onarım ve tadilatlar kiracıya aittir. Bozulan demirbaşların aynı uygunlukta tamir veya değişikliğini yapmak zorundadır.</t>
    </r>
  </si>
  <si>
    <r>
      <rPr>
        <b/>
        <sz val="9"/>
        <rFont val="Times New Roman"/>
        <family val="1"/>
        <charset val="162"/>
      </rPr>
      <t>7-</t>
    </r>
    <r>
      <rPr>
        <sz val="9"/>
        <rFont val="Times New Roman"/>
        <family val="1"/>
        <charset val="162"/>
      </rPr>
      <t xml:space="preserve">  Bu taşınmazların kira bedelleri her ayın 1 ile 5'i arasında peşin olarak ödenir. Süresinde Ödenmeyen İdare alacaklarına 5737 Sayılı Vakıflar Kanununun 77. Maddesi gereğince 6183 Sayılı Amme Alacaklarının Tahsili Usulü hakkındaki kanun hükümleri uygulanır.</t>
    </r>
  </si>
  <si>
    <r>
      <rPr>
        <b/>
        <sz val="9"/>
        <rFont val="Times New Roman"/>
        <family val="1"/>
        <charset val="162"/>
      </rPr>
      <t>8-</t>
    </r>
    <r>
      <rPr>
        <sz val="9"/>
        <rFont val="Times New Roman"/>
        <family val="1"/>
        <charset val="162"/>
      </rPr>
      <t xml:space="preserve"> Vakıf taşınmaz Mevcut Durumu ile ihale edilecek olup, yapılacak iş, meslek, sanat, ikamet vs. için Belediye ve diğer kurum-kuruluşlardan alınacak her türlü izin, ruhsat, elektrik, su, doğalgaz v.s. abonelik işlemlerinde çıkabilecek her türlü masraf vergi, harç,  ilan bedelleri vs. kiracıya aittir. Vakıf Gayrimenkulleri Kira Stopajından muaftır.</t>
    </r>
  </si>
  <si>
    <r>
      <rPr>
        <b/>
        <sz val="9"/>
        <rFont val="Times New Roman"/>
        <family val="1"/>
        <charset val="162"/>
      </rPr>
      <t>9-</t>
    </r>
    <r>
      <rPr>
        <sz val="9"/>
        <rFont val="Times New Roman"/>
        <family val="1"/>
        <charset val="162"/>
      </rPr>
      <t xml:space="preserve">  İhale üzerinde kalan şahıs veya şirketler süresi içerisinde sözleşme yapmadıkları takdirde geçici ve ek teminatları bütçeye irad kaydedilir ve bir yıl süre ile tüm ihalelere alınmazlar.</t>
    </r>
  </si>
  <si>
    <r>
      <rPr>
        <b/>
        <sz val="9"/>
        <rFont val="Times New Roman"/>
        <family val="1"/>
        <charset val="162"/>
      </rPr>
      <t>10-</t>
    </r>
    <r>
      <rPr>
        <sz val="9"/>
        <rFont val="Times New Roman"/>
        <family val="1"/>
        <charset val="162"/>
      </rPr>
      <t xml:space="preserve"> Geçici ve Ek Teminatların geri ödemeleri, katılımcıların iade dilekçelerinde belirtecekleri Banka Hesap Numaralarına ihaleden sonra 15 gün içinde aktarılacaktır.</t>
    </r>
  </si>
  <si>
    <r>
      <t xml:space="preserve"> İrtibat Tel: 0326 216 0626 - Faks: 0 326 213 7917 - Web: </t>
    </r>
    <r>
      <rPr>
        <b/>
        <i/>
        <u/>
        <sz val="9"/>
        <color indexed="12"/>
        <rFont val="Times New Roman"/>
        <family val="1"/>
        <charset val="162"/>
      </rPr>
      <t>www.vgm.gov.tr</t>
    </r>
    <r>
      <rPr>
        <b/>
        <i/>
        <sz val="9"/>
        <rFont val="Times New Roman"/>
        <family val="1"/>
        <charset val="162"/>
      </rPr>
      <t xml:space="preserve">                                                  İLAN OLUNUR</t>
    </r>
  </si>
  <si>
    <r>
      <t xml:space="preserve">3- İhalesi üzerinde kalan ile Kira Sözleşmesi ve ekleri "Vakıf Taşınmazları Kiraya Verilme Genel Şartnamesi" ile Zimmetlenecek Demirbaşlar Listesi imzalanacak ve noterden tasdik edilecektir. Bu kapsamda muteber iki kefil getirilmesi zorunludur. Noter masrafı kiracıya aittir. </t>
    </r>
    <r>
      <rPr>
        <b/>
        <sz val="9"/>
        <rFont val="Times New Roman"/>
        <family val="1"/>
        <charset val="162"/>
      </rPr>
      <t>Sözleşmede; ihalede oluşan yıllık kiranın % 6 oranında kati teminat ve Kuğupark ile Vakıfpark Konutları için ayrıca 2 aylık kira bedeli oranında Güvence Bedeli alınacaktır.</t>
    </r>
  </si>
  <si>
    <t>MUHTELİF MEV.</t>
  </si>
  <si>
    <t>BELEN / M.ALİ</t>
  </si>
  <si>
    <r>
      <rPr>
        <b/>
        <sz val="9"/>
        <rFont val="Times New Roman"/>
        <family val="1"/>
        <charset val="162"/>
      </rPr>
      <t xml:space="preserve">2- </t>
    </r>
    <r>
      <rPr>
        <sz val="9"/>
        <rFont val="Times New Roman"/>
        <family val="1"/>
        <charset val="162"/>
      </rPr>
      <t xml:space="preserve"> Taliplilerin ihaleye girebilmeleri için hizalarında yazılı</t>
    </r>
    <r>
      <rPr>
        <b/>
        <sz val="9"/>
        <rFont val="Times New Roman"/>
        <family val="1"/>
        <charset val="162"/>
      </rPr>
      <t xml:space="preserve"> geçici ve ek teminatları, girecekleri taşınmazın kiralama dosya numarası, isim soyisim ve TC. Kimlik numaralarını belirtmek suretiyle, </t>
    </r>
    <r>
      <rPr>
        <sz val="9"/>
        <rFont val="Times New Roman"/>
        <family val="1"/>
        <charset val="162"/>
      </rPr>
      <t>Vakıfbank Antakya Şubesi nezdinde,</t>
    </r>
    <r>
      <rPr>
        <b/>
        <sz val="9"/>
        <rFont val="Times New Roman"/>
        <family val="1"/>
        <charset val="162"/>
      </rPr>
      <t xml:space="preserve"> Hatay Vakıflar Bölge Müdürlüğü Mazbut Vakıflar </t>
    </r>
    <r>
      <rPr>
        <sz val="9"/>
        <rFont val="Times New Roman"/>
        <family val="1"/>
        <charset val="162"/>
      </rPr>
      <t xml:space="preserve">adına açılmış </t>
    </r>
    <r>
      <rPr>
        <b/>
        <sz val="9"/>
        <rFont val="Times New Roman"/>
        <family val="1"/>
        <charset val="162"/>
      </rPr>
      <t>TR72 0001 5001 5800 7309 6536 42 IBAN nolu hesabına</t>
    </r>
    <r>
      <rPr>
        <sz val="9"/>
        <rFont val="Times New Roman"/>
        <family val="1"/>
        <charset val="162"/>
      </rPr>
      <t xml:space="preserve"> yatırarak makbuzları; şahıs olarak ihaleye girecekler için,  Nüfus Cüzdan Fotokopisi ve Yer Gördü Belgesi ile birlikte, şirket olarak girecekler ise; Ticaret Sicil Gazetesi, Oda Kayıt Belgesi, Faaliyet Belgesi ile İmza Sirkülerinin aslı veya noterden tasdikli suretleri, adres beyanı ve Yer Gördü Belgesi ile birlikte en geç ihale saatine kadar Hatay Vakıflar Bölge Müdürlüğü Kiralama İhalesi Komisyon Başkanlığına müracaat edip, evraklarını teslim etmeleri gerekmektedir. Yer gördü belgesi katılımcı tarafından ihale saatine kadar kurumumuz Kiralama Servisinden alınabilir. Teminatlar limit içi süresiz teminat mektubu, devlet tahvili yada nakit TL olarak kabul edilecektir. Muhtevasında geçerlilik süresi belirtilen belgeler hariç diğer belgelerin  ihalenin yapıldığı yıl içerisinde alınmış aslı ve Noter tasdikli sureti olması gerekmektedir. Kooperatif veya Dernek olarak katılacaklar  için; Yönetim Kurulu kararı, Yetki belgesi, tebligat için adres beyanı gerekmektedir.</t>
    </r>
  </si>
  <si>
    <r>
      <rPr>
        <b/>
        <sz val="9"/>
        <rFont val="Times New Roman"/>
        <family val="1"/>
        <charset val="162"/>
      </rPr>
      <t>1-</t>
    </r>
    <r>
      <rPr>
        <sz val="9"/>
        <rFont val="Times New Roman"/>
        <family val="1"/>
        <charset val="162"/>
      </rPr>
      <t xml:space="preserve">  İhale; 2886 sayılı D.İ.K. 51/g Maddesine göre pazarlık usulü ile </t>
    </r>
    <r>
      <rPr>
        <b/>
        <sz val="9"/>
        <rFont val="Times New Roman"/>
        <family val="1"/>
        <charset val="162"/>
      </rPr>
      <t>26.03.2020 tarihinde saat 10:00’dan itibaren, kiralama dosya numarasına göre sırasıyla</t>
    </r>
    <r>
      <rPr>
        <sz val="9"/>
        <rFont val="Times New Roman"/>
        <family val="1"/>
        <charset val="162"/>
      </rPr>
      <t xml:space="preserve"> Cumhuriyet Mah. Şehit Mustafa Sevgi  Cad. No:2 Antakya/Hatay adresindeki Hatay Vakıflar Bölge Müdürlüğü Hizmet Binası 4. Kat ihale salonunda yapılacaktır. </t>
    </r>
    <r>
      <rPr>
        <b/>
        <sz val="9"/>
        <rFont val="Times New Roman"/>
        <family val="1"/>
        <charset val="162"/>
      </rPr>
      <t xml:space="preserve">Bu taşınmazlardan saat 10:00 dan itibaren ihalesi yapılıp taliplisi çıkmayan taşınmazların, aynı gün saat 14:00-16:00 arası aynı şartlarda ve aynı usulle pazarlık kiralama ihalesi devam ettirilecektir. </t>
    </r>
    <r>
      <rPr>
        <sz val="9"/>
        <rFont val="Times New Roman"/>
        <family val="1"/>
        <charset val="162"/>
      </rPr>
      <t xml:space="preserve">Yukarıda bilgileri ve mevkileri belirtilmiş Vakıf taşınmazlar hizalarında gösterilen muhammen bedeller üzerinde </t>
    </r>
    <r>
      <rPr>
        <b/>
        <sz val="9"/>
        <rFont val="Times New Roman"/>
        <family val="1"/>
        <charset val="162"/>
      </rPr>
      <t>31.12.2020</t>
    </r>
    <r>
      <rPr>
        <sz val="9"/>
        <rFont val="Times New Roman"/>
        <family val="1"/>
        <charset val="162"/>
      </rPr>
      <t xml:space="preserve"> tarihine kadar kiralanacaktır. Ancak ihalede ortaya çıkacak aylık kira bedeline, sözleşme bitim tarihinden itibaren İdarenin uygun görmesi halinde müteakip yıllar için, Vakıf Taşınmazların Kiraya Verilme Usul ve Esaslarında belirtilen şartlar dahilinde kira artışı yapılacaktır. Kira artışını kabul etmeyenlerin kira müddeti sona erecek olup, 2886 Sayılı Devlet İhale Kanununun 75.Maddesi Gereğince tahliye edileceklerdir. </t>
    </r>
  </si>
  <si>
    <t>HATAY VAKIFLAR BÖLGE MÜDÜRLÜĞÜ GAYRİMENKUL KİRALAMA İHALESİ PAZARLIK USULÜ / 26 MART 2020</t>
  </si>
  <si>
    <t>HATAY VAKIFLAR BÖLGE MÜDÜRLÜĞÜ GAYRİMENKUL PAZARLIK KİRALAMA İHALESİ / İHALE ŞARTLARI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</si>
</sst>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2"/>
      <name val="Times New Roman"/>
      <family val="1"/>
      <charset val="162"/>
    </font>
    <font>
      <b/>
      <sz val="8"/>
      <name val="Times New Roman"/>
      <family val="1"/>
      <charset val="162"/>
    </font>
    <font>
      <sz val="8"/>
      <name val="Times New Roman"/>
      <family val="1"/>
      <charset val="162"/>
    </font>
    <font>
      <sz val="8"/>
      <color theme="1"/>
      <name val="Times New Roman"/>
      <family val="1"/>
      <charset val="162"/>
    </font>
    <font>
      <b/>
      <sz val="8"/>
      <color theme="1"/>
      <name val="Times New Roman"/>
      <family val="1"/>
      <charset val="162"/>
    </font>
    <font>
      <sz val="11"/>
      <name val="Calibri"/>
      <family val="2"/>
      <scheme val="minor"/>
    </font>
    <font>
      <sz val="7"/>
      <name val="Times New Roman"/>
      <family val="1"/>
      <charset val="162"/>
    </font>
    <font>
      <sz val="6"/>
      <name val="Times New Roman"/>
      <family val="1"/>
      <charset val="162"/>
    </font>
    <font>
      <sz val="9"/>
      <name val="Times New Roman"/>
      <family val="1"/>
      <charset val="162"/>
    </font>
    <font>
      <b/>
      <sz val="9"/>
      <name val="Times New Roman"/>
      <family val="1"/>
      <charset val="162"/>
    </font>
    <font>
      <b/>
      <i/>
      <sz val="9"/>
      <name val="Times New Roman"/>
      <family val="1"/>
      <charset val="162"/>
    </font>
    <font>
      <b/>
      <i/>
      <u/>
      <sz val="9"/>
      <color indexed="12"/>
      <name val="Times New Roman"/>
      <family val="1"/>
      <charset val="16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37">
    <xf numFmtId="0" fontId="0" fillId="0" borderId="0" xfId="0"/>
    <xf numFmtId="0" fontId="0" fillId="0" borderId="0" xfId="0" applyAlignment="1">
      <alignment horizontal="center"/>
    </xf>
    <xf numFmtId="0" fontId="0" fillId="0" borderId="0" xfId="0" applyAlignment="1">
      <alignment horizontal="left"/>
    </xf>
    <xf numFmtId="1" fontId="3"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vertical="center" wrapText="1"/>
    </xf>
    <xf numFmtId="0" fontId="0" fillId="0" borderId="0" xfId="0" applyAlignment="1"/>
    <xf numFmtId="0" fontId="2" fillId="0" borderId="2" xfId="0" applyFont="1" applyFill="1" applyBorder="1" applyAlignment="1">
      <alignment horizontal="center" vertical="center"/>
    </xf>
    <xf numFmtId="0" fontId="0" fillId="0" borderId="0" xfId="0" applyFill="1" applyAlignment="1">
      <alignment horizontal="center"/>
    </xf>
    <xf numFmtId="0" fontId="0" fillId="0" borderId="0" xfId="0" applyFill="1"/>
    <xf numFmtId="49" fontId="3" fillId="0" borderId="1" xfId="0" applyNumberFormat="1" applyFont="1" applyFill="1" applyBorder="1" applyAlignment="1">
      <alignment horizontal="center" vertical="center" wrapText="1"/>
    </xf>
    <xf numFmtId="20"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1"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 fontId="7" fillId="0" borderId="1" xfId="0" applyNumberFormat="1" applyFont="1" applyFill="1" applyBorder="1" applyAlignment="1">
      <alignment vertical="center" wrapText="1"/>
    </xf>
    <xf numFmtId="0" fontId="2" fillId="0" borderId="1" xfId="0"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0" fontId="6" fillId="0" borderId="0" xfId="0" applyFont="1" applyAlignment="1">
      <alignment horizontal="right"/>
    </xf>
    <xf numFmtId="0" fontId="0" fillId="0" borderId="0" xfId="0" applyAlignment="1">
      <alignment horizontal="right"/>
    </xf>
    <xf numFmtId="0" fontId="9" fillId="0" borderId="0" xfId="0" applyFont="1" applyFill="1" applyBorder="1" applyAlignment="1">
      <alignment horizontal="justify" vertical="center" wrapText="1"/>
    </xf>
    <xf numFmtId="0" fontId="11" fillId="0" borderId="0" xfId="0" applyNumberFormat="1" applyFont="1" applyFill="1" applyBorder="1" applyAlignment="1">
      <alignment horizontal="center" wrapText="1" shrinkToFi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9" fillId="0" borderId="0" xfId="0" applyNumberFormat="1" applyFont="1" applyFill="1" applyBorder="1" applyAlignment="1">
      <alignment horizontal="justify" vertical="center" wrapText="1" shrinkToFit="1"/>
    </xf>
    <xf numFmtId="3" fontId="9" fillId="0" borderId="0" xfId="0" applyNumberFormat="1" applyFont="1" applyFill="1" applyBorder="1" applyAlignment="1">
      <alignment horizontal="justify" vertical="center" wrapText="1" shrinkToFi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tabSelected="1" zoomScaleNormal="100" workbookViewId="0">
      <selection sqref="A1:P1"/>
    </sheetView>
  </sheetViews>
  <sheetFormatPr defaultRowHeight="15" x14ac:dyDescent="0.25"/>
  <cols>
    <col min="1" max="1" width="3.5703125" style="11" bestFit="1" customWidth="1"/>
    <col min="2" max="2" width="11.7109375" style="1" bestFit="1" customWidth="1"/>
    <col min="3" max="3" width="6.7109375" style="2" bestFit="1" customWidth="1"/>
    <col min="4" max="4" width="11" style="2" bestFit="1" customWidth="1"/>
    <col min="5" max="5" width="12.7109375" style="2" bestFit="1" customWidth="1"/>
    <col min="6" max="6" width="14.5703125" style="9" bestFit="1" customWidth="1"/>
    <col min="7" max="7" width="5.85546875" bestFit="1" customWidth="1"/>
    <col min="8" max="8" width="6.5703125" bestFit="1" customWidth="1"/>
    <col min="9" max="9" width="7.140625" style="1" bestFit="1" customWidth="1"/>
    <col min="10" max="10" width="10.42578125" bestFit="1" customWidth="1"/>
    <col min="11" max="11" width="9.7109375" bestFit="1" customWidth="1"/>
    <col min="12" max="12" width="10.5703125" bestFit="1" customWidth="1"/>
    <col min="13" max="13" width="7.85546875" style="29" bestFit="1" customWidth="1"/>
    <col min="14" max="14" width="9.28515625" style="30" bestFit="1" customWidth="1"/>
    <col min="15" max="15" width="8.7109375" bestFit="1" customWidth="1"/>
    <col min="16" max="16" width="5.85546875" bestFit="1" customWidth="1"/>
  </cols>
  <sheetData>
    <row r="1" spans="1:16" ht="31.5" customHeight="1" x14ac:dyDescent="0.25">
      <c r="A1" s="33" t="s">
        <v>131</v>
      </c>
      <c r="B1" s="33"/>
      <c r="C1" s="33"/>
      <c r="D1" s="33"/>
      <c r="E1" s="33"/>
      <c r="F1" s="33"/>
      <c r="G1" s="33"/>
      <c r="H1" s="33"/>
      <c r="I1" s="33"/>
      <c r="J1" s="33"/>
      <c r="K1" s="33"/>
      <c r="L1" s="33"/>
      <c r="M1" s="33"/>
      <c r="N1" s="33"/>
      <c r="O1" s="33"/>
      <c r="P1" s="33"/>
    </row>
    <row r="2" spans="1:16" ht="31.5" x14ac:dyDescent="0.25">
      <c r="A2" s="10" t="s">
        <v>2</v>
      </c>
      <c r="B2" s="17" t="s">
        <v>5</v>
      </c>
      <c r="C2" s="18" t="s">
        <v>12</v>
      </c>
      <c r="D2" s="19" t="s">
        <v>13</v>
      </c>
      <c r="E2" s="19" t="s">
        <v>3</v>
      </c>
      <c r="F2" s="20" t="s">
        <v>17</v>
      </c>
      <c r="G2" s="21" t="s">
        <v>117</v>
      </c>
      <c r="H2" s="21" t="s">
        <v>20</v>
      </c>
      <c r="I2" s="21" t="s">
        <v>39</v>
      </c>
      <c r="J2" s="21" t="s">
        <v>1</v>
      </c>
      <c r="K2" s="21" t="s">
        <v>6</v>
      </c>
      <c r="L2" s="21" t="s">
        <v>7</v>
      </c>
      <c r="M2" s="27" t="s">
        <v>8</v>
      </c>
      <c r="N2" s="27" t="s">
        <v>9</v>
      </c>
      <c r="O2" s="21" t="s">
        <v>10</v>
      </c>
      <c r="P2" s="21" t="s">
        <v>11</v>
      </c>
    </row>
    <row r="3" spans="1:16" ht="22.5" x14ac:dyDescent="0.25">
      <c r="A3" s="16">
        <v>1</v>
      </c>
      <c r="B3" s="3">
        <v>311010116001</v>
      </c>
      <c r="C3" s="4" t="s">
        <v>0</v>
      </c>
      <c r="D3" s="5" t="s">
        <v>33</v>
      </c>
      <c r="E3" s="5" t="s">
        <v>75</v>
      </c>
      <c r="F3" s="8" t="s">
        <v>111</v>
      </c>
      <c r="G3" s="6"/>
      <c r="H3" s="6"/>
      <c r="I3" s="6">
        <v>438</v>
      </c>
      <c r="J3" s="13" t="s">
        <v>103</v>
      </c>
      <c r="K3" s="6" t="s">
        <v>59</v>
      </c>
      <c r="L3" s="6" t="s">
        <v>59</v>
      </c>
      <c r="M3" s="28">
        <v>150</v>
      </c>
      <c r="N3" s="28">
        <f t="shared" ref="N3:N10" si="0">(M3*12)*0.23</f>
        <v>414</v>
      </c>
      <c r="O3" s="7">
        <v>43916</v>
      </c>
      <c r="P3" s="14">
        <v>0.41666666666666669</v>
      </c>
    </row>
    <row r="4" spans="1:16" ht="22.5" x14ac:dyDescent="0.25">
      <c r="A4" s="16">
        <v>2</v>
      </c>
      <c r="B4" s="3">
        <v>311010118000</v>
      </c>
      <c r="C4" s="4" t="s">
        <v>0</v>
      </c>
      <c r="D4" s="5" t="s">
        <v>33</v>
      </c>
      <c r="E4" s="5" t="s">
        <v>93</v>
      </c>
      <c r="F4" s="8" t="s">
        <v>112</v>
      </c>
      <c r="G4" s="6">
        <v>44</v>
      </c>
      <c r="H4" s="6"/>
      <c r="I4" s="6">
        <v>1255</v>
      </c>
      <c r="J4" s="22">
        <v>15</v>
      </c>
      <c r="K4" s="6" t="s">
        <v>34</v>
      </c>
      <c r="L4" s="6" t="s">
        <v>34</v>
      </c>
      <c r="M4" s="28">
        <v>200</v>
      </c>
      <c r="N4" s="28">
        <f t="shared" si="0"/>
        <v>552</v>
      </c>
      <c r="O4" s="7">
        <v>43916</v>
      </c>
      <c r="P4" s="14">
        <v>0.41666666666666669</v>
      </c>
    </row>
    <row r="5" spans="1:16" ht="22.5" x14ac:dyDescent="0.25">
      <c r="A5" s="16">
        <v>3</v>
      </c>
      <c r="B5" s="3">
        <v>311010137000</v>
      </c>
      <c r="C5" s="4" t="s">
        <v>0</v>
      </c>
      <c r="D5" s="5" t="s">
        <v>33</v>
      </c>
      <c r="E5" s="5" t="s">
        <v>94</v>
      </c>
      <c r="F5" s="8" t="s">
        <v>43</v>
      </c>
      <c r="G5" s="6">
        <v>32</v>
      </c>
      <c r="H5" s="6"/>
      <c r="I5" s="6">
        <v>1252</v>
      </c>
      <c r="J5" s="13">
        <v>14</v>
      </c>
      <c r="K5" s="6" t="s">
        <v>34</v>
      </c>
      <c r="L5" s="6" t="s">
        <v>42</v>
      </c>
      <c r="M5" s="28">
        <v>300</v>
      </c>
      <c r="N5" s="28">
        <f t="shared" si="0"/>
        <v>828</v>
      </c>
      <c r="O5" s="7">
        <v>43916</v>
      </c>
      <c r="P5" s="14">
        <v>0.41666666666666702</v>
      </c>
    </row>
    <row r="6" spans="1:16" ht="22.5" x14ac:dyDescent="0.25">
      <c r="A6" s="16">
        <v>4</v>
      </c>
      <c r="B6" s="3">
        <v>311010286005</v>
      </c>
      <c r="C6" s="4" t="s">
        <v>0</v>
      </c>
      <c r="D6" s="5" t="s">
        <v>33</v>
      </c>
      <c r="E6" s="5" t="s">
        <v>76</v>
      </c>
      <c r="F6" s="8" t="s">
        <v>110</v>
      </c>
      <c r="G6" s="13" t="s">
        <v>95</v>
      </c>
      <c r="H6" s="6"/>
      <c r="I6" s="6" t="s">
        <v>60</v>
      </c>
      <c r="J6" s="13">
        <v>122</v>
      </c>
      <c r="K6" s="6" t="s">
        <v>41</v>
      </c>
      <c r="L6" s="6" t="s">
        <v>14</v>
      </c>
      <c r="M6" s="28">
        <v>750</v>
      </c>
      <c r="N6" s="28">
        <f t="shared" si="0"/>
        <v>2070</v>
      </c>
      <c r="O6" s="7">
        <v>43916</v>
      </c>
      <c r="P6" s="14">
        <v>0.41666666666666702</v>
      </c>
    </row>
    <row r="7" spans="1:16" x14ac:dyDescent="0.25">
      <c r="A7" s="16">
        <v>5</v>
      </c>
      <c r="B7" s="3">
        <v>311100011001</v>
      </c>
      <c r="C7" s="4" t="s">
        <v>0</v>
      </c>
      <c r="D7" s="5" t="s">
        <v>48</v>
      </c>
      <c r="E7" s="5" t="s">
        <v>49</v>
      </c>
      <c r="F7" s="8" t="s">
        <v>98</v>
      </c>
      <c r="G7" s="6">
        <v>5</v>
      </c>
      <c r="H7" s="6"/>
      <c r="I7" s="6">
        <v>186</v>
      </c>
      <c r="J7" s="13">
        <v>21.58</v>
      </c>
      <c r="K7" s="6" t="s">
        <v>34</v>
      </c>
      <c r="L7" s="6" t="s">
        <v>34</v>
      </c>
      <c r="M7" s="28">
        <v>300</v>
      </c>
      <c r="N7" s="28">
        <f t="shared" si="0"/>
        <v>828</v>
      </c>
      <c r="O7" s="7">
        <v>43916</v>
      </c>
      <c r="P7" s="14">
        <v>0.41666666666666702</v>
      </c>
    </row>
    <row r="8" spans="1:16" x14ac:dyDescent="0.25">
      <c r="A8" s="16">
        <v>6</v>
      </c>
      <c r="B8" s="3">
        <v>311020409000</v>
      </c>
      <c r="C8" s="4" t="s">
        <v>0</v>
      </c>
      <c r="D8" s="5" t="s">
        <v>52</v>
      </c>
      <c r="E8" s="5" t="s">
        <v>53</v>
      </c>
      <c r="F8" s="8" t="s">
        <v>113</v>
      </c>
      <c r="G8" s="6"/>
      <c r="H8" s="6"/>
      <c r="I8" s="6">
        <v>1190</v>
      </c>
      <c r="J8" s="13" t="s">
        <v>104</v>
      </c>
      <c r="K8" s="6" t="s">
        <v>38</v>
      </c>
      <c r="L8" s="6" t="s">
        <v>35</v>
      </c>
      <c r="M8" s="28">
        <v>40</v>
      </c>
      <c r="N8" s="28">
        <f t="shared" si="0"/>
        <v>110.4</v>
      </c>
      <c r="O8" s="7">
        <v>43916</v>
      </c>
      <c r="P8" s="14">
        <v>0.41666666666666702</v>
      </c>
    </row>
    <row r="9" spans="1:16" ht="21" x14ac:dyDescent="0.25">
      <c r="A9" s="16">
        <v>7</v>
      </c>
      <c r="B9" s="3">
        <v>311020537000</v>
      </c>
      <c r="C9" s="4" t="s">
        <v>0</v>
      </c>
      <c r="D9" s="5" t="s">
        <v>52</v>
      </c>
      <c r="E9" s="5" t="s">
        <v>58</v>
      </c>
      <c r="F9" s="8" t="s">
        <v>127</v>
      </c>
      <c r="G9" s="6"/>
      <c r="H9" s="6"/>
      <c r="I9" s="15" t="s">
        <v>61</v>
      </c>
      <c r="J9" s="23" t="s">
        <v>109</v>
      </c>
      <c r="K9" s="6" t="s">
        <v>38</v>
      </c>
      <c r="L9" s="6" t="s">
        <v>35</v>
      </c>
      <c r="M9" s="28">
        <v>30</v>
      </c>
      <c r="N9" s="28">
        <f t="shared" si="0"/>
        <v>82.8</v>
      </c>
      <c r="O9" s="7">
        <v>43916</v>
      </c>
      <c r="P9" s="14">
        <v>0.41666666666666702</v>
      </c>
    </row>
    <row r="10" spans="1:16" x14ac:dyDescent="0.25">
      <c r="A10" s="16">
        <v>8</v>
      </c>
      <c r="B10" s="3">
        <v>311070095000</v>
      </c>
      <c r="C10" s="4" t="s">
        <v>0</v>
      </c>
      <c r="D10" s="24" t="s">
        <v>54</v>
      </c>
      <c r="E10" s="5" t="s">
        <v>128</v>
      </c>
      <c r="F10" s="8" t="s">
        <v>108</v>
      </c>
      <c r="G10" s="6"/>
      <c r="H10" s="6"/>
      <c r="I10" s="6">
        <v>1495</v>
      </c>
      <c r="J10" s="13">
        <v>1160</v>
      </c>
      <c r="K10" s="25" t="s">
        <v>101</v>
      </c>
      <c r="L10" s="6" t="s">
        <v>102</v>
      </c>
      <c r="M10" s="28">
        <v>1750</v>
      </c>
      <c r="N10" s="28">
        <f t="shared" si="0"/>
        <v>4830</v>
      </c>
      <c r="O10" s="7">
        <v>43916</v>
      </c>
      <c r="P10" s="14">
        <v>0.41666666666666702</v>
      </c>
    </row>
    <row r="11" spans="1:16" x14ac:dyDescent="0.25">
      <c r="A11" s="16">
        <v>9</v>
      </c>
      <c r="B11" s="3">
        <v>312080013000</v>
      </c>
      <c r="C11" s="4" t="s">
        <v>0</v>
      </c>
      <c r="D11" s="5" t="s">
        <v>57</v>
      </c>
      <c r="E11" s="5" t="s">
        <v>107</v>
      </c>
      <c r="F11" s="26" t="s">
        <v>105</v>
      </c>
      <c r="G11" s="6"/>
      <c r="H11" s="6"/>
      <c r="I11" s="6">
        <v>66</v>
      </c>
      <c r="J11" s="13">
        <v>3449</v>
      </c>
      <c r="K11" s="6" t="s">
        <v>38</v>
      </c>
      <c r="L11" s="6" t="s">
        <v>35</v>
      </c>
      <c r="M11" s="28">
        <v>100</v>
      </c>
      <c r="N11" s="28">
        <f t="shared" ref="N11:N42" si="1">(M11*12)*0.23</f>
        <v>276</v>
      </c>
      <c r="O11" s="7">
        <v>43916</v>
      </c>
      <c r="P11" s="14">
        <v>0.41666666666666702</v>
      </c>
    </row>
    <row r="12" spans="1:16" x14ac:dyDescent="0.25">
      <c r="A12" s="16">
        <v>10</v>
      </c>
      <c r="B12" s="3">
        <v>311120037000</v>
      </c>
      <c r="C12" s="4" t="s">
        <v>0</v>
      </c>
      <c r="D12" s="5" t="s">
        <v>36</v>
      </c>
      <c r="E12" s="5" t="s">
        <v>37</v>
      </c>
      <c r="F12" s="26" t="s">
        <v>114</v>
      </c>
      <c r="G12" s="6"/>
      <c r="H12" s="6"/>
      <c r="I12" s="6">
        <v>501</v>
      </c>
      <c r="J12" s="13">
        <v>2900</v>
      </c>
      <c r="K12" s="6" t="s">
        <v>38</v>
      </c>
      <c r="L12" s="6" t="s">
        <v>35</v>
      </c>
      <c r="M12" s="28">
        <v>30</v>
      </c>
      <c r="N12" s="28">
        <f t="shared" si="1"/>
        <v>82.8</v>
      </c>
      <c r="O12" s="7">
        <v>43916</v>
      </c>
      <c r="P12" s="14">
        <v>0.41666666666666702</v>
      </c>
    </row>
    <row r="13" spans="1:16" x14ac:dyDescent="0.25">
      <c r="A13" s="16">
        <v>11</v>
      </c>
      <c r="B13" s="3">
        <v>311120001000</v>
      </c>
      <c r="C13" s="4" t="s">
        <v>0</v>
      </c>
      <c r="D13" s="5" t="s">
        <v>55</v>
      </c>
      <c r="E13" s="5" t="s">
        <v>56</v>
      </c>
      <c r="F13" s="26" t="s">
        <v>115</v>
      </c>
      <c r="G13" s="6"/>
      <c r="H13" s="6"/>
      <c r="I13" s="6" t="s">
        <v>106</v>
      </c>
      <c r="J13" s="23" t="s">
        <v>99</v>
      </c>
      <c r="K13" s="6" t="s">
        <v>100</v>
      </c>
      <c r="L13" s="6" t="s">
        <v>35</v>
      </c>
      <c r="M13" s="28">
        <v>50</v>
      </c>
      <c r="N13" s="28">
        <f t="shared" si="1"/>
        <v>138</v>
      </c>
      <c r="O13" s="7">
        <v>43916</v>
      </c>
      <c r="P13" s="14">
        <v>0.41666666666666702</v>
      </c>
    </row>
    <row r="14" spans="1:16" ht="21" x14ac:dyDescent="0.25">
      <c r="A14" s="16">
        <v>12</v>
      </c>
      <c r="B14" s="3">
        <v>311130457000</v>
      </c>
      <c r="C14" s="4" t="s">
        <v>0</v>
      </c>
      <c r="D14" s="5" t="s">
        <v>4</v>
      </c>
      <c r="E14" s="24" t="s">
        <v>62</v>
      </c>
      <c r="F14" s="26" t="s">
        <v>44</v>
      </c>
      <c r="G14" s="6" t="s">
        <v>47</v>
      </c>
      <c r="H14" s="6" t="s">
        <v>15</v>
      </c>
      <c r="I14" s="6">
        <v>95</v>
      </c>
      <c r="J14" s="13">
        <v>237</v>
      </c>
      <c r="K14" s="6" t="s">
        <v>34</v>
      </c>
      <c r="L14" s="6" t="s">
        <v>116</v>
      </c>
      <c r="M14" s="28">
        <v>2000</v>
      </c>
      <c r="N14" s="28">
        <f t="shared" si="1"/>
        <v>5520</v>
      </c>
      <c r="O14" s="7">
        <v>43916</v>
      </c>
      <c r="P14" s="14">
        <v>0.41666666666666702</v>
      </c>
    </row>
    <row r="15" spans="1:16" ht="21" x14ac:dyDescent="0.25">
      <c r="A15" s="16">
        <v>13</v>
      </c>
      <c r="B15" s="3">
        <v>311130412000</v>
      </c>
      <c r="C15" s="4" t="s">
        <v>0</v>
      </c>
      <c r="D15" s="5" t="s">
        <v>4</v>
      </c>
      <c r="E15" s="24" t="s">
        <v>62</v>
      </c>
      <c r="F15" s="26" t="s">
        <v>44</v>
      </c>
      <c r="G15" s="6" t="s">
        <v>90</v>
      </c>
      <c r="H15" s="6" t="s">
        <v>16</v>
      </c>
      <c r="I15" s="6">
        <v>95</v>
      </c>
      <c r="J15" s="13">
        <v>154</v>
      </c>
      <c r="K15" s="6" t="s">
        <v>41</v>
      </c>
      <c r="L15" s="6" t="s">
        <v>14</v>
      </c>
      <c r="M15" s="28">
        <v>1315</v>
      </c>
      <c r="N15" s="28">
        <f t="shared" si="1"/>
        <v>3629.4</v>
      </c>
      <c r="O15" s="7">
        <v>43916</v>
      </c>
      <c r="P15" s="14">
        <v>0.41666666666666702</v>
      </c>
    </row>
    <row r="16" spans="1:16" ht="21" x14ac:dyDescent="0.25">
      <c r="A16" s="16">
        <v>14</v>
      </c>
      <c r="B16" s="3">
        <v>311130413000</v>
      </c>
      <c r="C16" s="4" t="s">
        <v>0</v>
      </c>
      <c r="D16" s="5" t="s">
        <v>4</v>
      </c>
      <c r="E16" s="24" t="s">
        <v>62</v>
      </c>
      <c r="F16" s="26" t="s">
        <v>44</v>
      </c>
      <c r="G16" s="6" t="s">
        <v>45</v>
      </c>
      <c r="H16" s="6" t="s">
        <v>89</v>
      </c>
      <c r="I16" s="6">
        <v>95</v>
      </c>
      <c r="J16" s="13">
        <v>154</v>
      </c>
      <c r="K16" s="6" t="s">
        <v>41</v>
      </c>
      <c r="L16" s="6" t="s">
        <v>14</v>
      </c>
      <c r="M16" s="28">
        <v>1370</v>
      </c>
      <c r="N16" s="28">
        <f t="shared" si="1"/>
        <v>3781.2000000000003</v>
      </c>
      <c r="O16" s="7">
        <v>43916</v>
      </c>
      <c r="P16" s="14">
        <v>0.41666666666666702</v>
      </c>
    </row>
    <row r="17" spans="1:16" ht="21" x14ac:dyDescent="0.25">
      <c r="A17" s="16">
        <v>15</v>
      </c>
      <c r="B17" s="3">
        <v>311130419000</v>
      </c>
      <c r="C17" s="4" t="s">
        <v>0</v>
      </c>
      <c r="D17" s="5" t="s">
        <v>4</v>
      </c>
      <c r="E17" s="24" t="s">
        <v>62</v>
      </c>
      <c r="F17" s="26" t="s">
        <v>44</v>
      </c>
      <c r="G17" s="6" t="s">
        <v>46</v>
      </c>
      <c r="H17" s="6" t="s">
        <v>89</v>
      </c>
      <c r="I17" s="6">
        <v>95</v>
      </c>
      <c r="J17" s="13">
        <v>154</v>
      </c>
      <c r="K17" s="6" t="s">
        <v>41</v>
      </c>
      <c r="L17" s="6" t="s">
        <v>14</v>
      </c>
      <c r="M17" s="28">
        <v>1370</v>
      </c>
      <c r="N17" s="28">
        <f t="shared" si="1"/>
        <v>3781.2000000000003</v>
      </c>
      <c r="O17" s="7">
        <v>43916</v>
      </c>
      <c r="P17" s="14">
        <v>0.41666666666666702</v>
      </c>
    </row>
    <row r="18" spans="1:16" ht="21" x14ac:dyDescent="0.25">
      <c r="A18" s="16">
        <v>16</v>
      </c>
      <c r="B18" s="3">
        <v>311130443000</v>
      </c>
      <c r="C18" s="4" t="s">
        <v>0</v>
      </c>
      <c r="D18" s="5" t="s">
        <v>4</v>
      </c>
      <c r="E18" s="24" t="s">
        <v>62</v>
      </c>
      <c r="F18" s="26" t="s">
        <v>44</v>
      </c>
      <c r="G18" s="6" t="s">
        <v>91</v>
      </c>
      <c r="H18" s="6" t="s">
        <v>89</v>
      </c>
      <c r="I18" s="6">
        <v>95</v>
      </c>
      <c r="J18" s="13">
        <v>154</v>
      </c>
      <c r="K18" s="6" t="s">
        <v>41</v>
      </c>
      <c r="L18" s="6" t="s">
        <v>14</v>
      </c>
      <c r="M18" s="28">
        <v>1370</v>
      </c>
      <c r="N18" s="28">
        <f t="shared" si="1"/>
        <v>3781.2000000000003</v>
      </c>
      <c r="O18" s="7">
        <v>43916</v>
      </c>
      <c r="P18" s="14">
        <v>0.41666666666666702</v>
      </c>
    </row>
    <row r="19" spans="1:16" ht="21" x14ac:dyDescent="0.25">
      <c r="A19" s="16">
        <v>17</v>
      </c>
      <c r="B19" s="3">
        <v>311130085000</v>
      </c>
      <c r="C19" s="4" t="s">
        <v>0</v>
      </c>
      <c r="D19" s="5" t="s">
        <v>4</v>
      </c>
      <c r="E19" s="24" t="s">
        <v>50</v>
      </c>
      <c r="F19" s="26" t="s">
        <v>51</v>
      </c>
      <c r="G19" s="6" t="s">
        <v>70</v>
      </c>
      <c r="H19" s="6" t="s">
        <v>15</v>
      </c>
      <c r="I19" s="6">
        <v>1860</v>
      </c>
      <c r="J19" s="13">
        <v>158.16999999999999</v>
      </c>
      <c r="K19" s="6" t="s">
        <v>41</v>
      </c>
      <c r="L19" s="6" t="s">
        <v>14</v>
      </c>
      <c r="M19" s="28">
        <v>1100</v>
      </c>
      <c r="N19" s="28">
        <f t="shared" si="1"/>
        <v>3036</v>
      </c>
      <c r="O19" s="7">
        <v>43916</v>
      </c>
      <c r="P19" s="14">
        <v>0.41666666666666702</v>
      </c>
    </row>
    <row r="20" spans="1:16" ht="21" x14ac:dyDescent="0.25">
      <c r="A20" s="16">
        <v>18</v>
      </c>
      <c r="B20" s="3">
        <v>311130088000</v>
      </c>
      <c r="C20" s="4" t="s">
        <v>0</v>
      </c>
      <c r="D20" s="5" t="s">
        <v>4</v>
      </c>
      <c r="E20" s="24" t="s">
        <v>50</v>
      </c>
      <c r="F20" s="26" t="s">
        <v>51</v>
      </c>
      <c r="G20" s="6" t="s">
        <v>63</v>
      </c>
      <c r="H20" s="6" t="s">
        <v>16</v>
      </c>
      <c r="I20" s="6">
        <v>1860</v>
      </c>
      <c r="J20" s="13">
        <v>158.16999999999999</v>
      </c>
      <c r="K20" s="6" t="s">
        <v>41</v>
      </c>
      <c r="L20" s="6" t="s">
        <v>14</v>
      </c>
      <c r="M20" s="28">
        <v>1150</v>
      </c>
      <c r="N20" s="28">
        <f t="shared" si="1"/>
        <v>3174</v>
      </c>
      <c r="O20" s="7">
        <v>43916</v>
      </c>
      <c r="P20" s="14">
        <v>0.41666666666666702</v>
      </c>
    </row>
    <row r="21" spans="1:16" ht="21" x14ac:dyDescent="0.25">
      <c r="A21" s="16">
        <v>19</v>
      </c>
      <c r="B21" s="3">
        <v>311130117000</v>
      </c>
      <c r="C21" s="4" t="s">
        <v>0</v>
      </c>
      <c r="D21" s="5" t="s">
        <v>4</v>
      </c>
      <c r="E21" s="24" t="s">
        <v>50</v>
      </c>
      <c r="F21" s="26" t="s">
        <v>51</v>
      </c>
      <c r="G21" s="6" t="s">
        <v>71</v>
      </c>
      <c r="H21" s="6" t="s">
        <v>19</v>
      </c>
      <c r="I21" s="6">
        <v>1860</v>
      </c>
      <c r="J21" s="13">
        <v>248</v>
      </c>
      <c r="K21" s="6" t="s">
        <v>40</v>
      </c>
      <c r="L21" s="6" t="s">
        <v>14</v>
      </c>
      <c r="M21" s="28">
        <v>1950</v>
      </c>
      <c r="N21" s="28">
        <f t="shared" si="1"/>
        <v>5382</v>
      </c>
      <c r="O21" s="7">
        <v>43916</v>
      </c>
      <c r="P21" s="14">
        <v>0.41666666666666702</v>
      </c>
    </row>
    <row r="22" spans="1:16" ht="21" x14ac:dyDescent="0.25">
      <c r="A22" s="16">
        <v>20</v>
      </c>
      <c r="B22" s="3">
        <v>311130118000</v>
      </c>
      <c r="C22" s="4" t="s">
        <v>0</v>
      </c>
      <c r="D22" s="5" t="s">
        <v>4</v>
      </c>
      <c r="E22" s="24" t="s">
        <v>50</v>
      </c>
      <c r="F22" s="26" t="s">
        <v>51</v>
      </c>
      <c r="G22" s="6" t="s">
        <v>72</v>
      </c>
      <c r="H22" s="6" t="s">
        <v>19</v>
      </c>
      <c r="I22" s="6">
        <v>1860</v>
      </c>
      <c r="J22" s="13">
        <v>248</v>
      </c>
      <c r="K22" s="6" t="s">
        <v>40</v>
      </c>
      <c r="L22" s="6" t="s">
        <v>14</v>
      </c>
      <c r="M22" s="28">
        <v>1950</v>
      </c>
      <c r="N22" s="28">
        <f t="shared" si="1"/>
        <v>5382</v>
      </c>
      <c r="O22" s="7">
        <v>43916</v>
      </c>
      <c r="P22" s="14">
        <v>0.41666666666666702</v>
      </c>
    </row>
    <row r="23" spans="1:16" ht="21" x14ac:dyDescent="0.25">
      <c r="A23" s="16">
        <v>21</v>
      </c>
      <c r="B23" s="3">
        <v>311130120000</v>
      </c>
      <c r="C23" s="4" t="s">
        <v>0</v>
      </c>
      <c r="D23" s="5" t="s">
        <v>4</v>
      </c>
      <c r="E23" s="24" t="s">
        <v>50</v>
      </c>
      <c r="F23" s="26" t="s">
        <v>51</v>
      </c>
      <c r="G23" s="6" t="s">
        <v>64</v>
      </c>
      <c r="H23" s="6" t="s">
        <v>15</v>
      </c>
      <c r="I23" s="6">
        <v>1860</v>
      </c>
      <c r="J23" s="13">
        <v>158.16999999999999</v>
      </c>
      <c r="K23" s="6" t="s">
        <v>41</v>
      </c>
      <c r="L23" s="6" t="s">
        <v>14</v>
      </c>
      <c r="M23" s="28">
        <v>1100</v>
      </c>
      <c r="N23" s="28">
        <f t="shared" si="1"/>
        <v>3036</v>
      </c>
      <c r="O23" s="7">
        <v>43916</v>
      </c>
      <c r="P23" s="14">
        <v>0.41666666666666702</v>
      </c>
    </row>
    <row r="24" spans="1:16" ht="21" x14ac:dyDescent="0.25">
      <c r="A24" s="16">
        <v>22</v>
      </c>
      <c r="B24" s="3">
        <v>311130153000</v>
      </c>
      <c r="C24" s="4" t="s">
        <v>0</v>
      </c>
      <c r="D24" s="5" t="s">
        <v>4</v>
      </c>
      <c r="E24" s="24" t="s">
        <v>50</v>
      </c>
      <c r="F24" s="26" t="s">
        <v>51</v>
      </c>
      <c r="G24" s="6" t="s">
        <v>67</v>
      </c>
      <c r="H24" s="6" t="s">
        <v>19</v>
      </c>
      <c r="I24" s="6">
        <v>1860</v>
      </c>
      <c r="J24" s="13">
        <v>248</v>
      </c>
      <c r="K24" s="6" t="s">
        <v>40</v>
      </c>
      <c r="L24" s="6" t="s">
        <v>14</v>
      </c>
      <c r="M24" s="28">
        <v>1950</v>
      </c>
      <c r="N24" s="28">
        <f t="shared" si="1"/>
        <v>5382</v>
      </c>
      <c r="O24" s="7">
        <v>43916</v>
      </c>
      <c r="P24" s="14">
        <v>0.41666666666666702</v>
      </c>
    </row>
    <row r="25" spans="1:16" ht="21" x14ac:dyDescent="0.25">
      <c r="A25" s="16">
        <v>23</v>
      </c>
      <c r="B25" s="3">
        <v>311130160000</v>
      </c>
      <c r="C25" s="4" t="s">
        <v>0</v>
      </c>
      <c r="D25" s="5" t="s">
        <v>4</v>
      </c>
      <c r="E25" s="24" t="s">
        <v>50</v>
      </c>
      <c r="F25" s="26" t="s">
        <v>51</v>
      </c>
      <c r="G25" s="6" t="s">
        <v>45</v>
      </c>
      <c r="H25" s="6" t="s">
        <v>16</v>
      </c>
      <c r="I25" s="6">
        <v>1860</v>
      </c>
      <c r="J25" s="13">
        <v>158.16999999999999</v>
      </c>
      <c r="K25" s="6" t="s">
        <v>41</v>
      </c>
      <c r="L25" s="6" t="s">
        <v>14</v>
      </c>
      <c r="M25" s="28">
        <v>1150</v>
      </c>
      <c r="N25" s="28">
        <f t="shared" si="1"/>
        <v>3174</v>
      </c>
      <c r="O25" s="7">
        <v>43916</v>
      </c>
      <c r="P25" s="14">
        <v>0.41666666666666702</v>
      </c>
    </row>
    <row r="26" spans="1:16" ht="21" x14ac:dyDescent="0.25">
      <c r="A26" s="16">
        <v>24</v>
      </c>
      <c r="B26" s="3" t="s">
        <v>25</v>
      </c>
      <c r="C26" s="4" t="s">
        <v>0</v>
      </c>
      <c r="D26" s="5" t="s">
        <v>4</v>
      </c>
      <c r="E26" s="24" t="s">
        <v>50</v>
      </c>
      <c r="F26" s="26" t="s">
        <v>51</v>
      </c>
      <c r="G26" s="6" t="s">
        <v>77</v>
      </c>
      <c r="H26" s="6" t="s">
        <v>19</v>
      </c>
      <c r="I26" s="6">
        <v>1860</v>
      </c>
      <c r="J26" s="13">
        <v>248</v>
      </c>
      <c r="K26" s="6" t="s">
        <v>40</v>
      </c>
      <c r="L26" s="6" t="s">
        <v>14</v>
      </c>
      <c r="M26" s="28">
        <v>1950</v>
      </c>
      <c r="N26" s="28">
        <f t="shared" si="1"/>
        <v>5382</v>
      </c>
      <c r="O26" s="7">
        <v>43916</v>
      </c>
      <c r="P26" s="14">
        <v>0.41666666666666702</v>
      </c>
    </row>
    <row r="27" spans="1:16" ht="21" x14ac:dyDescent="0.25">
      <c r="A27" s="16">
        <v>25</v>
      </c>
      <c r="B27" s="3" t="s">
        <v>26</v>
      </c>
      <c r="C27" s="4" t="s">
        <v>0</v>
      </c>
      <c r="D27" s="5" t="s">
        <v>4</v>
      </c>
      <c r="E27" s="24" t="s">
        <v>50</v>
      </c>
      <c r="F27" s="26" t="s">
        <v>51</v>
      </c>
      <c r="G27" s="6" t="s">
        <v>78</v>
      </c>
      <c r="H27" s="6" t="s">
        <v>19</v>
      </c>
      <c r="I27" s="6">
        <v>1860</v>
      </c>
      <c r="J27" s="13">
        <v>248</v>
      </c>
      <c r="K27" s="6" t="s">
        <v>40</v>
      </c>
      <c r="L27" s="6" t="s">
        <v>14</v>
      </c>
      <c r="M27" s="28">
        <v>1950</v>
      </c>
      <c r="N27" s="28">
        <f t="shared" si="1"/>
        <v>5382</v>
      </c>
      <c r="O27" s="7">
        <v>43916</v>
      </c>
      <c r="P27" s="14">
        <v>0.41666666666666702</v>
      </c>
    </row>
    <row r="28" spans="1:16" ht="21" x14ac:dyDescent="0.25">
      <c r="A28" s="16">
        <v>26</v>
      </c>
      <c r="B28" s="3">
        <v>311130192000</v>
      </c>
      <c r="C28" s="4" t="s">
        <v>0</v>
      </c>
      <c r="D28" s="5" t="s">
        <v>4</v>
      </c>
      <c r="E28" s="24" t="s">
        <v>50</v>
      </c>
      <c r="F28" s="26" t="s">
        <v>51</v>
      </c>
      <c r="G28" s="6" t="s">
        <v>73</v>
      </c>
      <c r="H28" s="6" t="s">
        <v>15</v>
      </c>
      <c r="I28" s="6">
        <v>1860</v>
      </c>
      <c r="J28" s="13">
        <v>158.16999999999999</v>
      </c>
      <c r="K28" s="6" t="s">
        <v>41</v>
      </c>
      <c r="L28" s="6" t="s">
        <v>14</v>
      </c>
      <c r="M28" s="28">
        <v>1100</v>
      </c>
      <c r="N28" s="28">
        <f t="shared" si="1"/>
        <v>3036</v>
      </c>
      <c r="O28" s="7">
        <v>43916</v>
      </c>
      <c r="P28" s="14">
        <v>0.41666666666666702</v>
      </c>
    </row>
    <row r="29" spans="1:16" ht="21" x14ac:dyDescent="0.25">
      <c r="A29" s="16">
        <v>27</v>
      </c>
      <c r="B29" s="3" t="s">
        <v>21</v>
      </c>
      <c r="C29" s="4" t="s">
        <v>0</v>
      </c>
      <c r="D29" s="5" t="s">
        <v>4</v>
      </c>
      <c r="E29" s="24" t="s">
        <v>50</v>
      </c>
      <c r="F29" s="26" t="s">
        <v>51</v>
      </c>
      <c r="G29" s="6" t="s">
        <v>79</v>
      </c>
      <c r="H29" s="6" t="s">
        <v>19</v>
      </c>
      <c r="I29" s="6">
        <v>1860</v>
      </c>
      <c r="J29" s="13">
        <v>248</v>
      </c>
      <c r="K29" s="6" t="s">
        <v>40</v>
      </c>
      <c r="L29" s="6" t="s">
        <v>14</v>
      </c>
      <c r="M29" s="28">
        <v>1950</v>
      </c>
      <c r="N29" s="28">
        <f t="shared" si="1"/>
        <v>5382</v>
      </c>
      <c r="O29" s="7">
        <v>43916</v>
      </c>
      <c r="P29" s="14">
        <v>0.41666666666666702</v>
      </c>
    </row>
    <row r="30" spans="1:16" ht="21" x14ac:dyDescent="0.25">
      <c r="A30" s="16">
        <v>28</v>
      </c>
      <c r="B30" s="3" t="s">
        <v>22</v>
      </c>
      <c r="C30" s="4" t="s">
        <v>0</v>
      </c>
      <c r="D30" s="5" t="s">
        <v>4</v>
      </c>
      <c r="E30" s="24" t="s">
        <v>50</v>
      </c>
      <c r="F30" s="26" t="s">
        <v>51</v>
      </c>
      <c r="G30" s="6" t="s">
        <v>80</v>
      </c>
      <c r="H30" s="6" t="s">
        <v>19</v>
      </c>
      <c r="I30" s="6">
        <v>1860</v>
      </c>
      <c r="J30" s="13">
        <v>248</v>
      </c>
      <c r="K30" s="6" t="s">
        <v>40</v>
      </c>
      <c r="L30" s="6" t="s">
        <v>14</v>
      </c>
      <c r="M30" s="28">
        <v>1950</v>
      </c>
      <c r="N30" s="28">
        <f t="shared" si="1"/>
        <v>5382</v>
      </c>
      <c r="O30" s="7">
        <v>43916</v>
      </c>
      <c r="P30" s="14">
        <v>0.41666666666666702</v>
      </c>
    </row>
    <row r="31" spans="1:16" ht="21" x14ac:dyDescent="0.25">
      <c r="A31" s="16">
        <v>29</v>
      </c>
      <c r="B31" s="3" t="s">
        <v>23</v>
      </c>
      <c r="C31" s="4" t="s">
        <v>0</v>
      </c>
      <c r="D31" s="5" t="s">
        <v>4</v>
      </c>
      <c r="E31" s="24" t="s">
        <v>50</v>
      </c>
      <c r="F31" s="26" t="s">
        <v>51</v>
      </c>
      <c r="G31" s="6" t="s">
        <v>81</v>
      </c>
      <c r="H31" s="6" t="s">
        <v>19</v>
      </c>
      <c r="I31" s="6">
        <v>1860</v>
      </c>
      <c r="J31" s="13">
        <v>248</v>
      </c>
      <c r="K31" s="6" t="s">
        <v>40</v>
      </c>
      <c r="L31" s="6" t="s">
        <v>14</v>
      </c>
      <c r="M31" s="28">
        <v>1950</v>
      </c>
      <c r="N31" s="28">
        <f t="shared" si="1"/>
        <v>5382</v>
      </c>
      <c r="O31" s="7">
        <v>43916</v>
      </c>
      <c r="P31" s="14">
        <v>0.41666666666666702</v>
      </c>
    </row>
    <row r="32" spans="1:16" ht="21" x14ac:dyDescent="0.25">
      <c r="A32" s="16">
        <v>30</v>
      </c>
      <c r="B32" s="3" t="s">
        <v>27</v>
      </c>
      <c r="C32" s="4" t="s">
        <v>0</v>
      </c>
      <c r="D32" s="5" t="s">
        <v>4</v>
      </c>
      <c r="E32" s="24" t="s">
        <v>50</v>
      </c>
      <c r="F32" s="26" t="s">
        <v>51</v>
      </c>
      <c r="G32" s="6" t="s">
        <v>82</v>
      </c>
      <c r="H32" s="6" t="s">
        <v>19</v>
      </c>
      <c r="I32" s="6">
        <v>1860</v>
      </c>
      <c r="J32" s="13">
        <v>248</v>
      </c>
      <c r="K32" s="6" t="s">
        <v>40</v>
      </c>
      <c r="L32" s="6" t="s">
        <v>14</v>
      </c>
      <c r="M32" s="28">
        <v>1950</v>
      </c>
      <c r="N32" s="28">
        <f t="shared" si="1"/>
        <v>5382</v>
      </c>
      <c r="O32" s="7">
        <v>43916</v>
      </c>
      <c r="P32" s="14">
        <v>0.41666666666666702</v>
      </c>
    </row>
    <row r="33" spans="1:16" ht="21" x14ac:dyDescent="0.25">
      <c r="A33" s="16">
        <v>31</v>
      </c>
      <c r="B33" s="3" t="s">
        <v>28</v>
      </c>
      <c r="C33" s="4" t="s">
        <v>0</v>
      </c>
      <c r="D33" s="5" t="s">
        <v>4</v>
      </c>
      <c r="E33" s="24" t="s">
        <v>50</v>
      </c>
      <c r="F33" s="26" t="s">
        <v>51</v>
      </c>
      <c r="G33" s="6" t="s">
        <v>83</v>
      </c>
      <c r="H33" s="6" t="s">
        <v>19</v>
      </c>
      <c r="I33" s="6">
        <v>1860</v>
      </c>
      <c r="J33" s="13">
        <v>248</v>
      </c>
      <c r="K33" s="6" t="s">
        <v>40</v>
      </c>
      <c r="L33" s="6" t="s">
        <v>14</v>
      </c>
      <c r="M33" s="28">
        <v>1950</v>
      </c>
      <c r="N33" s="28">
        <f t="shared" si="1"/>
        <v>5382</v>
      </c>
      <c r="O33" s="7">
        <v>43916</v>
      </c>
      <c r="P33" s="14">
        <v>0.41666666666666702</v>
      </c>
    </row>
    <row r="34" spans="1:16" ht="21" x14ac:dyDescent="0.25">
      <c r="A34" s="16">
        <v>32</v>
      </c>
      <c r="B34" s="3" t="s">
        <v>24</v>
      </c>
      <c r="C34" s="4" t="s">
        <v>0</v>
      </c>
      <c r="D34" s="5" t="s">
        <v>4</v>
      </c>
      <c r="E34" s="24" t="s">
        <v>50</v>
      </c>
      <c r="F34" s="26" t="s">
        <v>51</v>
      </c>
      <c r="G34" s="6" t="s">
        <v>84</v>
      </c>
      <c r="H34" s="6" t="s">
        <v>19</v>
      </c>
      <c r="I34" s="6">
        <v>1860</v>
      </c>
      <c r="J34" s="13">
        <v>248</v>
      </c>
      <c r="K34" s="6" t="s">
        <v>40</v>
      </c>
      <c r="L34" s="6" t="s">
        <v>14</v>
      </c>
      <c r="M34" s="28">
        <v>1950</v>
      </c>
      <c r="N34" s="28">
        <f t="shared" si="1"/>
        <v>5382</v>
      </c>
      <c r="O34" s="7">
        <v>43916</v>
      </c>
      <c r="P34" s="14">
        <v>0.41666666666666702</v>
      </c>
    </row>
    <row r="35" spans="1:16" ht="21" x14ac:dyDescent="0.25">
      <c r="A35" s="16">
        <v>33</v>
      </c>
      <c r="B35" s="3">
        <v>311130343000</v>
      </c>
      <c r="C35" s="4" t="s">
        <v>0</v>
      </c>
      <c r="D35" s="5" t="s">
        <v>4</v>
      </c>
      <c r="E35" s="24" t="s">
        <v>50</v>
      </c>
      <c r="F35" s="26" t="s">
        <v>51</v>
      </c>
      <c r="G35" s="6" t="s">
        <v>65</v>
      </c>
      <c r="H35" s="6" t="s">
        <v>18</v>
      </c>
      <c r="I35" s="6">
        <v>1860</v>
      </c>
      <c r="J35" s="13">
        <v>158.16999999999999</v>
      </c>
      <c r="K35" s="6" t="s">
        <v>41</v>
      </c>
      <c r="L35" s="6" t="s">
        <v>14</v>
      </c>
      <c r="M35" s="28">
        <v>1315</v>
      </c>
      <c r="N35" s="28">
        <f t="shared" si="1"/>
        <v>3629.4</v>
      </c>
      <c r="O35" s="7">
        <v>43916</v>
      </c>
      <c r="P35" s="14">
        <v>0.41666666666666702</v>
      </c>
    </row>
    <row r="36" spans="1:16" ht="21" x14ac:dyDescent="0.25">
      <c r="A36" s="16">
        <v>34</v>
      </c>
      <c r="B36" s="3" t="s">
        <v>29</v>
      </c>
      <c r="C36" s="4" t="s">
        <v>0</v>
      </c>
      <c r="D36" s="5" t="s">
        <v>4</v>
      </c>
      <c r="E36" s="24" t="s">
        <v>50</v>
      </c>
      <c r="F36" s="26" t="s">
        <v>51</v>
      </c>
      <c r="G36" s="6" t="s">
        <v>85</v>
      </c>
      <c r="H36" s="6" t="s">
        <v>18</v>
      </c>
      <c r="I36" s="6">
        <v>1860</v>
      </c>
      <c r="J36" s="13">
        <v>158.16999999999999</v>
      </c>
      <c r="K36" s="6" t="s">
        <v>41</v>
      </c>
      <c r="L36" s="6" t="s">
        <v>14</v>
      </c>
      <c r="M36" s="28">
        <v>1315</v>
      </c>
      <c r="N36" s="28">
        <f t="shared" si="1"/>
        <v>3629.4</v>
      </c>
      <c r="O36" s="7">
        <v>43916</v>
      </c>
      <c r="P36" s="14">
        <v>0.41666666666666702</v>
      </c>
    </row>
    <row r="37" spans="1:16" s="12" customFormat="1" ht="21" x14ac:dyDescent="0.25">
      <c r="A37" s="16">
        <v>35</v>
      </c>
      <c r="B37" s="3" t="s">
        <v>30</v>
      </c>
      <c r="C37" s="4" t="s">
        <v>0</v>
      </c>
      <c r="D37" s="5" t="s">
        <v>4</v>
      </c>
      <c r="E37" s="24" t="s">
        <v>50</v>
      </c>
      <c r="F37" s="26" t="s">
        <v>51</v>
      </c>
      <c r="G37" s="6" t="s">
        <v>86</v>
      </c>
      <c r="H37" s="6" t="s">
        <v>19</v>
      </c>
      <c r="I37" s="6">
        <v>1860</v>
      </c>
      <c r="J37" s="13">
        <v>248</v>
      </c>
      <c r="K37" s="6" t="s">
        <v>40</v>
      </c>
      <c r="L37" s="6" t="s">
        <v>14</v>
      </c>
      <c r="M37" s="28">
        <v>1950</v>
      </c>
      <c r="N37" s="28">
        <f t="shared" si="1"/>
        <v>5382</v>
      </c>
      <c r="O37" s="7">
        <v>43916</v>
      </c>
      <c r="P37" s="14">
        <v>0.41666666666666702</v>
      </c>
    </row>
    <row r="38" spans="1:16" s="12" customFormat="1" ht="21" x14ac:dyDescent="0.25">
      <c r="A38" s="16">
        <v>36</v>
      </c>
      <c r="B38" s="3" t="s">
        <v>31</v>
      </c>
      <c r="C38" s="4" t="s">
        <v>0</v>
      </c>
      <c r="D38" s="5" t="s">
        <v>4</v>
      </c>
      <c r="E38" s="24" t="s">
        <v>50</v>
      </c>
      <c r="F38" s="26" t="s">
        <v>51</v>
      </c>
      <c r="G38" s="6" t="s">
        <v>87</v>
      </c>
      <c r="H38" s="6" t="s">
        <v>19</v>
      </c>
      <c r="I38" s="6">
        <v>1860</v>
      </c>
      <c r="J38" s="13">
        <v>248</v>
      </c>
      <c r="K38" s="6" t="s">
        <v>40</v>
      </c>
      <c r="L38" s="6" t="s">
        <v>14</v>
      </c>
      <c r="M38" s="28">
        <v>1950</v>
      </c>
      <c r="N38" s="28">
        <f t="shared" si="1"/>
        <v>5382</v>
      </c>
      <c r="O38" s="7">
        <v>43916</v>
      </c>
      <c r="P38" s="14">
        <v>0.41666666666666702</v>
      </c>
    </row>
    <row r="39" spans="1:16" s="12" customFormat="1" ht="21" x14ac:dyDescent="0.25">
      <c r="A39" s="16">
        <v>37</v>
      </c>
      <c r="B39" s="3" t="s">
        <v>32</v>
      </c>
      <c r="C39" s="4" t="s">
        <v>0</v>
      </c>
      <c r="D39" s="5" t="s">
        <v>4</v>
      </c>
      <c r="E39" s="24" t="s">
        <v>50</v>
      </c>
      <c r="F39" s="26" t="s">
        <v>51</v>
      </c>
      <c r="G39" s="6" t="s">
        <v>88</v>
      </c>
      <c r="H39" s="6" t="s">
        <v>19</v>
      </c>
      <c r="I39" s="6">
        <v>1860</v>
      </c>
      <c r="J39" s="13">
        <v>248</v>
      </c>
      <c r="K39" s="6" t="s">
        <v>40</v>
      </c>
      <c r="L39" s="6" t="s">
        <v>14</v>
      </c>
      <c r="M39" s="28">
        <v>1950</v>
      </c>
      <c r="N39" s="28">
        <f t="shared" si="1"/>
        <v>5382</v>
      </c>
      <c r="O39" s="7">
        <v>43916</v>
      </c>
      <c r="P39" s="14">
        <v>0.41666666666666702</v>
      </c>
    </row>
    <row r="40" spans="1:16" ht="21" x14ac:dyDescent="0.25">
      <c r="A40" s="16">
        <v>38</v>
      </c>
      <c r="B40" s="3">
        <v>311130354000</v>
      </c>
      <c r="C40" s="4" t="s">
        <v>0</v>
      </c>
      <c r="D40" s="5" t="s">
        <v>4</v>
      </c>
      <c r="E40" s="24" t="s">
        <v>50</v>
      </c>
      <c r="F40" s="26" t="s">
        <v>51</v>
      </c>
      <c r="G40" s="6" t="s">
        <v>68</v>
      </c>
      <c r="H40" s="6" t="s">
        <v>15</v>
      </c>
      <c r="I40" s="6">
        <v>1860</v>
      </c>
      <c r="J40" s="13">
        <v>16</v>
      </c>
      <c r="K40" s="6" t="s">
        <v>34</v>
      </c>
      <c r="L40" s="6" t="s">
        <v>34</v>
      </c>
      <c r="M40" s="28">
        <v>350</v>
      </c>
      <c r="N40" s="28">
        <f t="shared" si="1"/>
        <v>966</v>
      </c>
      <c r="O40" s="7">
        <v>43916</v>
      </c>
      <c r="P40" s="14">
        <v>0.41666666666666702</v>
      </c>
    </row>
    <row r="41" spans="1:16" ht="21" x14ac:dyDescent="0.25">
      <c r="A41" s="16">
        <v>39</v>
      </c>
      <c r="B41" s="3">
        <v>311130356000</v>
      </c>
      <c r="C41" s="4" t="s">
        <v>0</v>
      </c>
      <c r="D41" s="5" t="s">
        <v>4</v>
      </c>
      <c r="E41" s="24" t="s">
        <v>50</v>
      </c>
      <c r="F41" s="26" t="s">
        <v>51</v>
      </c>
      <c r="G41" s="6" t="s">
        <v>69</v>
      </c>
      <c r="H41" s="6" t="s">
        <v>15</v>
      </c>
      <c r="I41" s="6">
        <v>1860</v>
      </c>
      <c r="J41" s="13">
        <v>22</v>
      </c>
      <c r="K41" s="6" t="s">
        <v>34</v>
      </c>
      <c r="L41" s="6" t="s">
        <v>34</v>
      </c>
      <c r="M41" s="28">
        <v>400</v>
      </c>
      <c r="N41" s="28">
        <f t="shared" si="1"/>
        <v>1104</v>
      </c>
      <c r="O41" s="7">
        <v>43916</v>
      </c>
      <c r="P41" s="14">
        <v>0.41666666666666702</v>
      </c>
    </row>
    <row r="42" spans="1:16" ht="21" x14ac:dyDescent="0.25">
      <c r="A42" s="16">
        <v>40</v>
      </c>
      <c r="B42" s="3">
        <v>311130369000</v>
      </c>
      <c r="C42" s="4" t="s">
        <v>0</v>
      </c>
      <c r="D42" s="5" t="s">
        <v>4</v>
      </c>
      <c r="E42" s="24" t="s">
        <v>50</v>
      </c>
      <c r="F42" s="26" t="s">
        <v>51</v>
      </c>
      <c r="G42" s="6" t="s">
        <v>74</v>
      </c>
      <c r="H42" s="6" t="s">
        <v>96</v>
      </c>
      <c r="I42" s="6">
        <v>1860</v>
      </c>
      <c r="J42" s="13">
        <v>134.77000000000001</v>
      </c>
      <c r="K42" s="6" t="s">
        <v>92</v>
      </c>
      <c r="L42" s="6" t="s">
        <v>14</v>
      </c>
      <c r="M42" s="28">
        <v>920</v>
      </c>
      <c r="N42" s="28">
        <f t="shared" si="1"/>
        <v>2539.2000000000003</v>
      </c>
      <c r="O42" s="7">
        <v>43916</v>
      </c>
      <c r="P42" s="14">
        <v>0.41666666666666702</v>
      </c>
    </row>
    <row r="43" spans="1:16" ht="21" x14ac:dyDescent="0.25">
      <c r="A43" s="16">
        <v>41</v>
      </c>
      <c r="B43" s="3">
        <v>311130378000</v>
      </c>
      <c r="C43" s="4" t="s">
        <v>0</v>
      </c>
      <c r="D43" s="5" t="s">
        <v>4</v>
      </c>
      <c r="E43" s="24" t="s">
        <v>50</v>
      </c>
      <c r="F43" s="26" t="s">
        <v>51</v>
      </c>
      <c r="G43" s="6" t="s">
        <v>66</v>
      </c>
      <c r="H43" s="6" t="s">
        <v>97</v>
      </c>
      <c r="I43" s="6">
        <v>1860</v>
      </c>
      <c r="J43" s="13">
        <v>134.77000000000001</v>
      </c>
      <c r="K43" s="6" t="s">
        <v>92</v>
      </c>
      <c r="L43" s="6" t="s">
        <v>14</v>
      </c>
      <c r="M43" s="28">
        <v>1030</v>
      </c>
      <c r="N43" s="28">
        <f t="shared" ref="N43" si="2">(M43*12)*0.23</f>
        <v>2842.8</v>
      </c>
      <c r="O43" s="7">
        <v>43916</v>
      </c>
      <c r="P43" s="14">
        <v>0.41666666666666702</v>
      </c>
    </row>
    <row r="44" spans="1:16" ht="31.5" customHeight="1" x14ac:dyDescent="0.25">
      <c r="A44" s="34" t="s">
        <v>132</v>
      </c>
      <c r="B44" s="34"/>
      <c r="C44" s="34"/>
      <c r="D44" s="34"/>
      <c r="E44" s="34"/>
      <c r="F44" s="34"/>
      <c r="G44" s="34"/>
      <c r="H44" s="34"/>
      <c r="I44" s="34"/>
      <c r="J44" s="34"/>
      <c r="K44" s="34"/>
      <c r="L44" s="34"/>
      <c r="M44" s="34"/>
      <c r="N44" s="34"/>
      <c r="O44" s="34"/>
      <c r="P44" s="34"/>
    </row>
    <row r="45" spans="1:16" ht="73.5" customHeight="1" x14ac:dyDescent="0.25">
      <c r="A45" s="36" t="s">
        <v>130</v>
      </c>
      <c r="B45" s="36"/>
      <c r="C45" s="36"/>
      <c r="D45" s="36"/>
      <c r="E45" s="36"/>
      <c r="F45" s="36"/>
      <c r="G45" s="36"/>
      <c r="H45" s="36"/>
      <c r="I45" s="36"/>
      <c r="J45" s="36"/>
      <c r="K45" s="36"/>
      <c r="L45" s="36"/>
      <c r="M45" s="36"/>
      <c r="N45" s="36"/>
      <c r="O45" s="36"/>
      <c r="P45" s="36"/>
    </row>
    <row r="46" spans="1:16" ht="88.5" customHeight="1" x14ac:dyDescent="0.25">
      <c r="A46" s="35" t="s">
        <v>129</v>
      </c>
      <c r="B46" s="35"/>
      <c r="C46" s="35"/>
      <c r="D46" s="35"/>
      <c r="E46" s="35"/>
      <c r="F46" s="35"/>
      <c r="G46" s="35"/>
      <c r="H46" s="35"/>
      <c r="I46" s="35"/>
      <c r="J46" s="35"/>
      <c r="K46" s="35"/>
      <c r="L46" s="35"/>
      <c r="M46" s="35"/>
      <c r="N46" s="35"/>
      <c r="O46" s="35"/>
      <c r="P46" s="35"/>
    </row>
    <row r="47" spans="1:16" ht="36" customHeight="1" x14ac:dyDescent="0.25">
      <c r="A47" s="31" t="s">
        <v>126</v>
      </c>
      <c r="B47" s="31"/>
      <c r="C47" s="31"/>
      <c r="D47" s="31"/>
      <c r="E47" s="31"/>
      <c r="F47" s="31"/>
      <c r="G47" s="31"/>
      <c r="H47" s="31"/>
      <c r="I47" s="31"/>
      <c r="J47" s="31"/>
      <c r="K47" s="31"/>
      <c r="L47" s="31"/>
      <c r="M47" s="31"/>
      <c r="N47" s="31"/>
      <c r="O47" s="31"/>
      <c r="P47" s="31"/>
    </row>
    <row r="48" spans="1:16" ht="24.95" customHeight="1" x14ac:dyDescent="0.25">
      <c r="A48" s="31" t="s">
        <v>118</v>
      </c>
      <c r="B48" s="31"/>
      <c r="C48" s="31"/>
      <c r="D48" s="31"/>
      <c r="E48" s="31"/>
      <c r="F48" s="31"/>
      <c r="G48" s="31"/>
      <c r="H48" s="31"/>
      <c r="I48" s="31"/>
      <c r="J48" s="31"/>
      <c r="K48" s="31"/>
      <c r="L48" s="31"/>
      <c r="M48" s="31"/>
      <c r="N48" s="31"/>
      <c r="O48" s="31"/>
      <c r="P48" s="31"/>
    </row>
    <row r="49" spans="1:16" ht="24.95" customHeight="1" x14ac:dyDescent="0.25">
      <c r="A49" s="31" t="s">
        <v>119</v>
      </c>
      <c r="B49" s="31"/>
      <c r="C49" s="31"/>
      <c r="D49" s="31"/>
      <c r="E49" s="31"/>
      <c r="F49" s="31"/>
      <c r="G49" s="31"/>
      <c r="H49" s="31"/>
      <c r="I49" s="31"/>
      <c r="J49" s="31"/>
      <c r="K49" s="31"/>
      <c r="L49" s="31"/>
      <c r="M49" s="31"/>
      <c r="N49" s="31"/>
      <c r="O49" s="31"/>
      <c r="P49" s="31"/>
    </row>
    <row r="50" spans="1:16" ht="24.95" customHeight="1" x14ac:dyDescent="0.25">
      <c r="A50" s="31" t="s">
        <v>120</v>
      </c>
      <c r="B50" s="31"/>
      <c r="C50" s="31"/>
      <c r="D50" s="31"/>
      <c r="E50" s="31"/>
      <c r="F50" s="31"/>
      <c r="G50" s="31"/>
      <c r="H50" s="31"/>
      <c r="I50" s="31"/>
      <c r="J50" s="31"/>
      <c r="K50" s="31"/>
      <c r="L50" s="31"/>
      <c r="M50" s="31"/>
      <c r="N50" s="31"/>
      <c r="O50" s="31"/>
      <c r="P50" s="31"/>
    </row>
    <row r="51" spans="1:16" ht="24.95" customHeight="1" x14ac:dyDescent="0.25">
      <c r="A51" s="31" t="s">
        <v>121</v>
      </c>
      <c r="B51" s="31"/>
      <c r="C51" s="31"/>
      <c r="D51" s="31"/>
      <c r="E51" s="31"/>
      <c r="F51" s="31"/>
      <c r="G51" s="31"/>
      <c r="H51" s="31"/>
      <c r="I51" s="31"/>
      <c r="J51" s="31"/>
      <c r="K51" s="31"/>
      <c r="L51" s="31"/>
      <c r="M51" s="31"/>
      <c r="N51" s="31"/>
      <c r="O51" s="31"/>
      <c r="P51" s="31"/>
    </row>
    <row r="52" spans="1:16" ht="30" customHeight="1" x14ac:dyDescent="0.25">
      <c r="A52" s="31" t="s">
        <v>122</v>
      </c>
      <c r="B52" s="31"/>
      <c r="C52" s="31"/>
      <c r="D52" s="31"/>
      <c r="E52" s="31"/>
      <c r="F52" s="31"/>
      <c r="G52" s="31"/>
      <c r="H52" s="31"/>
      <c r="I52" s="31"/>
      <c r="J52" s="31"/>
      <c r="K52" s="31"/>
      <c r="L52" s="31"/>
      <c r="M52" s="31"/>
      <c r="N52" s="31"/>
      <c r="O52" s="31"/>
      <c r="P52" s="31"/>
    </row>
    <row r="53" spans="1:16" ht="15" customHeight="1" x14ac:dyDescent="0.25">
      <c r="A53" s="31" t="s">
        <v>123</v>
      </c>
      <c r="B53" s="31"/>
      <c r="C53" s="31"/>
      <c r="D53" s="31"/>
      <c r="E53" s="31"/>
      <c r="F53" s="31"/>
      <c r="G53" s="31"/>
      <c r="H53" s="31"/>
      <c r="I53" s="31"/>
      <c r="J53" s="31"/>
      <c r="K53" s="31"/>
      <c r="L53" s="31"/>
      <c r="M53" s="31"/>
      <c r="N53" s="31"/>
      <c r="O53" s="31"/>
      <c r="P53" s="31"/>
    </row>
    <row r="54" spans="1:16" x14ac:dyDescent="0.25">
      <c r="A54" s="31" t="s">
        <v>124</v>
      </c>
      <c r="B54" s="31"/>
      <c r="C54" s="31"/>
      <c r="D54" s="31"/>
      <c r="E54" s="31"/>
      <c r="F54" s="31"/>
      <c r="G54" s="31"/>
      <c r="H54" s="31"/>
      <c r="I54" s="31"/>
      <c r="J54" s="31"/>
      <c r="K54" s="31"/>
      <c r="L54" s="31"/>
      <c r="M54" s="31"/>
      <c r="N54" s="31"/>
      <c r="O54" s="31"/>
      <c r="P54" s="31"/>
    </row>
    <row r="55" spans="1:16" x14ac:dyDescent="0.25">
      <c r="A55" s="32" t="s">
        <v>125</v>
      </c>
      <c r="B55" s="32"/>
      <c r="C55" s="32"/>
      <c r="D55" s="32"/>
      <c r="E55" s="32"/>
      <c r="F55" s="32"/>
      <c r="G55" s="32"/>
      <c r="H55" s="32"/>
      <c r="I55" s="32"/>
      <c r="J55" s="32"/>
      <c r="K55" s="32"/>
      <c r="L55" s="32"/>
      <c r="M55" s="32"/>
      <c r="N55" s="32"/>
      <c r="O55" s="32"/>
      <c r="P55" s="32"/>
    </row>
  </sheetData>
  <mergeCells count="13">
    <mergeCell ref="A1:P1"/>
    <mergeCell ref="A44:P44"/>
    <mergeCell ref="A46:P46"/>
    <mergeCell ref="A47:P47"/>
    <mergeCell ref="A45:P45"/>
    <mergeCell ref="A53:P53"/>
    <mergeCell ref="A54:P54"/>
    <mergeCell ref="A55:P55"/>
    <mergeCell ref="A48:P48"/>
    <mergeCell ref="A49:P49"/>
    <mergeCell ref="A50:P50"/>
    <mergeCell ref="A51:P51"/>
    <mergeCell ref="A52:P52"/>
  </mergeCells>
  <pageMargins left="0.27559055118110237" right="0.19685039370078741" top="0.39370078740157483" bottom="0.19685039370078741" header="0" footer="0"/>
  <pageSetup paperSize="9" orientation="landscape" r:id="rId1"/>
  <ignoredErrors>
    <ignoredError sqref="J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2020-03-12T07:43:36Z</dcterms:modified>
</cp:coreProperties>
</file>