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mit.aydin\Desktop\"/>
    </mc:Choice>
  </mc:AlternateContent>
  <xr:revisionPtr revIDLastSave="0" documentId="13_ncr:1_{3748CA8E-84A2-47BE-97DD-9695B5E83262}" xr6:coauthVersionLast="36" xr6:coauthVersionMax="36" xr10:uidLastSave="{00000000-0000-0000-0000-000000000000}"/>
  <bookViews>
    <workbookView xWindow="0" yWindow="0" windowWidth="24000" windowHeight="9330" xr2:uid="{00000000-000D-0000-FFFF-FFFF00000000}"/>
  </bookViews>
  <sheets>
    <sheet name="Sayfa1" sheetId="1" r:id="rId1"/>
    <sheet name="Sayfa4" sheetId="4" r:id="rId2"/>
    <sheet name="Sayfa2" sheetId="2" r:id="rId3"/>
  </sheets>
  <definedNames>
    <definedName name="_xlnm._FilterDatabase" localSheetId="0" hidden="1">Sayfa1!$I$1:$I$18</definedName>
    <definedName name="_xlnm.Print_Area" localSheetId="0">Sayfa1!$A$1:$Q$38</definedName>
  </definedNames>
  <calcPr calcId="191029"/>
</workbook>
</file>

<file path=xl/calcChain.xml><?xml version="1.0" encoding="utf-8"?>
<calcChain xmlns="http://schemas.openxmlformats.org/spreadsheetml/2006/main">
  <c r="O36" i="1" l="1"/>
  <c r="O31" i="1"/>
  <c r="O26" i="1"/>
  <c r="O22" i="1"/>
  <c r="O21" i="1"/>
  <c r="O17" i="1"/>
  <c r="O25" i="1" l="1"/>
  <c r="O7" i="1" l="1"/>
  <c r="O6" i="1" l="1"/>
  <c r="O37" i="1" l="1"/>
  <c r="O38" i="1"/>
  <c r="O24" i="1" l="1"/>
  <c r="O28" i="1"/>
  <c r="O27" i="1"/>
  <c r="O29" i="1"/>
  <c r="O30" i="1"/>
  <c r="O32" i="1"/>
  <c r="O33" i="1"/>
  <c r="O11" i="1"/>
  <c r="O12" i="1"/>
  <c r="O13" i="1"/>
  <c r="O14" i="1"/>
  <c r="O35" i="1"/>
  <c r="O34" i="1"/>
  <c r="O9" i="1" l="1"/>
  <c r="O10" i="1"/>
  <c r="O20" i="1"/>
  <c r="O5" i="1"/>
  <c r="O18" i="1" l="1"/>
  <c r="O16" i="1"/>
  <c r="O15" i="1"/>
  <c r="O3" i="1"/>
  <c r="O8" i="1"/>
</calcChain>
</file>

<file path=xl/sharedStrings.xml><?xml version="1.0" encoding="utf-8"?>
<sst xmlns="http://schemas.openxmlformats.org/spreadsheetml/2006/main" count="320" uniqueCount="153">
  <si>
    <t xml:space="preserve">DOSYA </t>
  </si>
  <si>
    <t>İLİ</t>
  </si>
  <si>
    <t>İLÇESİ</t>
  </si>
  <si>
    <t>MAHALLESİ</t>
  </si>
  <si>
    <t xml:space="preserve">KAPI </t>
  </si>
  <si>
    <t>CİNSİ</t>
  </si>
  <si>
    <t xml:space="preserve">ADA </t>
  </si>
  <si>
    <t xml:space="preserve">PARSEL </t>
  </si>
  <si>
    <t>HİSSE</t>
  </si>
  <si>
    <t>ALANI ( m2 )</t>
  </si>
  <si>
    <t>İstanbul</t>
  </si>
  <si>
    <t>Üsküdar</t>
  </si>
  <si>
    <t>Arsa</t>
  </si>
  <si>
    <t>Çengelköy</t>
  </si>
  <si>
    <t>Tam</t>
  </si>
  <si>
    <t>Kadıköy</t>
  </si>
  <si>
    <t>SIRA</t>
  </si>
  <si>
    <t>KULLANIM AMACI</t>
  </si>
  <si>
    <t>İkametgah</t>
  </si>
  <si>
    <t>Dükkan</t>
  </si>
  <si>
    <t>Muratreis</t>
  </si>
  <si>
    <t>GEÇİCİ VE EK TEMİNAT</t>
  </si>
  <si>
    <t>İHALE TARİHİ</t>
  </si>
  <si>
    <t>İHALE SAATI</t>
  </si>
  <si>
    <t>Beykoz</t>
  </si>
  <si>
    <t>İcadiye</t>
  </si>
  <si>
    <t>SOKAK</t>
  </si>
  <si>
    <t>Selamiali</t>
  </si>
  <si>
    <t>Selamiali Efendi</t>
  </si>
  <si>
    <t>Cumhuriyet</t>
  </si>
  <si>
    <t>Burhaniye</t>
  </si>
  <si>
    <t>Sedirçam</t>
  </si>
  <si>
    <t>88,3 m2</t>
  </si>
  <si>
    <t>175 m2</t>
  </si>
  <si>
    <t>A Blok Bodrum Kat 1 Nolu Daire</t>
  </si>
  <si>
    <t>7</t>
  </si>
  <si>
    <t>Zemin Kat 1 Nolu Depolu Dükkan</t>
  </si>
  <si>
    <t>Kocaeli</t>
  </si>
  <si>
    <t>Karamürsel</t>
  </si>
  <si>
    <t>Yalıköy</t>
  </si>
  <si>
    <t>Tuğlacubaşı</t>
  </si>
  <si>
    <t>Feneryolu</t>
  </si>
  <si>
    <t>WC</t>
  </si>
  <si>
    <t xml:space="preserve">1. Kat, 6 Numara. 18,50 m² </t>
  </si>
  <si>
    <t>30/D</t>
  </si>
  <si>
    <t>20</t>
  </si>
  <si>
    <t>23/A</t>
  </si>
  <si>
    <t>Ataşehir</t>
  </si>
  <si>
    <t>Ünalan</t>
  </si>
  <si>
    <t>Zeynep Kamil</t>
  </si>
  <si>
    <t>İçerenköy</t>
  </si>
  <si>
    <t>Sincap</t>
  </si>
  <si>
    <t>Şamil</t>
  </si>
  <si>
    <t>Hünnap</t>
  </si>
  <si>
    <t>Camii</t>
  </si>
  <si>
    <t>Medineli Hacı Ahmet Akfırat</t>
  </si>
  <si>
    <t>Camii Altında Dükkan</t>
  </si>
  <si>
    <t xml:space="preserve">Arsa </t>
  </si>
  <si>
    <t>10,82 m2</t>
  </si>
  <si>
    <t>267,5 m2</t>
  </si>
  <si>
    <t xml:space="preserve"> 90,00 m²</t>
  </si>
  <si>
    <t>1. Kat, 1 Nolu Daire</t>
  </si>
  <si>
    <t>36 m2</t>
  </si>
  <si>
    <t>86,00 m²</t>
  </si>
  <si>
    <t>3. Kat 4 Nolu Daire</t>
  </si>
  <si>
    <t>6</t>
  </si>
  <si>
    <t>4..Temmuz</t>
  </si>
  <si>
    <t>Payanda</t>
  </si>
  <si>
    <t>122 m2</t>
  </si>
  <si>
    <t>65/2</t>
  </si>
  <si>
    <t>57</t>
  </si>
  <si>
    <t>68,25 m2'nin krokide (B) harfi ile işaretli 53,25m2'si</t>
  </si>
  <si>
    <t>7 + 8</t>
  </si>
  <si>
    <t>2 +  3</t>
  </si>
  <si>
    <t>2605m2 sahalı taşınmazın krokide (B) ile işaretli 1495m2 sahalı kısmı</t>
  </si>
  <si>
    <t>6.364 m2 nin kroisinde (I) harfi ile işaretli 888 m2 si</t>
  </si>
  <si>
    <t>2012,29m2</t>
  </si>
  <si>
    <t>Kartal</t>
  </si>
  <si>
    <t>Darıca</t>
  </si>
  <si>
    <t>Karamüsel</t>
  </si>
  <si>
    <t xml:space="preserve">Mimar Sinan </t>
  </si>
  <si>
    <t>4 Temmuz</t>
  </si>
  <si>
    <t>Soganlık</t>
  </si>
  <si>
    <t xml:space="preserve">Gümüşpınar </t>
  </si>
  <si>
    <t>Yakacak</t>
  </si>
  <si>
    <t>Kordonboyu</t>
  </si>
  <si>
    <t>Selanikliler</t>
  </si>
  <si>
    <t>İspir</t>
  </si>
  <si>
    <t>Hacı Bakkal</t>
  </si>
  <si>
    <t>Miraç</t>
  </si>
  <si>
    <t>Küçük Sarmaşık</t>
  </si>
  <si>
    <t>Dik Demir</t>
  </si>
  <si>
    <t xml:space="preserve">Esentepe </t>
  </si>
  <si>
    <t>Dolayoba</t>
  </si>
  <si>
    <t>Hürriyet</t>
  </si>
  <si>
    <t>Bina</t>
  </si>
  <si>
    <t>Arsa (Üzeri Muhtesat)</t>
  </si>
  <si>
    <t>2 Katlı Bina</t>
  </si>
  <si>
    <t>Büro</t>
  </si>
  <si>
    <t>İş Yeri</t>
  </si>
  <si>
    <t>MÜLHÜK/ 8</t>
  </si>
  <si>
    <t>Çıkmaz</t>
  </si>
  <si>
    <t>384,18 m2</t>
  </si>
  <si>
    <t>Köşk</t>
  </si>
  <si>
    <t>474,52 m2</t>
  </si>
  <si>
    <t>Eski Orta</t>
  </si>
  <si>
    <t>8+9+10</t>
  </si>
  <si>
    <t>17+18+19</t>
  </si>
  <si>
    <t xml:space="preserve"> 5 Katlı  ( Zemin + 4 Kat olmak üzere) 566,84 m2 sahalı Bina </t>
  </si>
  <si>
    <t>2</t>
  </si>
  <si>
    <t>1. Vakıf İşhanı 1. Kat 6 Nolu /Büro</t>
  </si>
  <si>
    <t>1. Vakıf İşhanı 4. Kat 18 ve 19 Nolu /Büro</t>
  </si>
  <si>
    <t>Birikim ve Şehit Erdal Engin</t>
  </si>
  <si>
    <t>17 Parselin (B) ile işaeretli 312 m2 si 18 parselin (B) ile işaretli 300 m2 si 19 Parseli (B) ile işaretli 309 m2 si Toplam=921 m2</t>
  </si>
  <si>
    <t>8 Parselin (A) ile işaeretli 131 m2 si 9 parselin (A) ile işaretli 147 m2 si 10 Parseli (A) ile işaretli 151 m2 si Toplam= 429 m2</t>
  </si>
  <si>
    <t>1. Vakıf İşhanı 2.kat 11 nolu Büro</t>
  </si>
  <si>
    <t>Göztepe</t>
  </si>
  <si>
    <t>Bayır /Yeşil Bahar</t>
  </si>
  <si>
    <t>Atatürk/Dikdemir</t>
  </si>
  <si>
    <t>72.00 m2 + 107.81 m2 =179.81 m2</t>
  </si>
  <si>
    <t>Tuğlacıbaşı Cami Bahçesinde  (WC)</t>
  </si>
  <si>
    <t>1/2 hisseli 11m2  Arsa</t>
  </si>
  <si>
    <t>MÜLHAK /4</t>
  </si>
  <si>
    <t>MÜLHAK /13</t>
  </si>
  <si>
    <t>(123,50+42,62) 166,12 m2</t>
  </si>
  <si>
    <t xml:space="preserve">4. Kat, 18 ve 19 Nolu Bürolar 158,00 m² </t>
  </si>
  <si>
    <t>MÜL/A-361-20</t>
  </si>
  <si>
    <t>Erenköy</t>
  </si>
  <si>
    <t>Nimet Ekşioğlu</t>
  </si>
  <si>
    <t>3-/1</t>
  </si>
  <si>
    <t>B/Blok 9.Kat 20 nolu Daire</t>
  </si>
  <si>
    <t>220 m2</t>
  </si>
  <si>
    <t>Kuzguncuk</t>
  </si>
  <si>
    <t>Bican Efendi</t>
  </si>
  <si>
    <t xml:space="preserve">14 ve 15 </t>
  </si>
  <si>
    <t>157,32 +83,75 Toplam = 241,07 m2</t>
  </si>
  <si>
    <t>AYLIK / Yıllık (-TL) MUHAMEN BEDELİ</t>
  </si>
  <si>
    <t>Ümraniye</t>
  </si>
  <si>
    <t>Kazım Karabekir</t>
  </si>
  <si>
    <t>Adem Yavuz</t>
  </si>
  <si>
    <t>42/A-B-C</t>
  </si>
  <si>
    <t>1.299m2 sahalı taşınmazın krokide (A+B+C) ile işaretli 194m2 sahalı kısmı</t>
  </si>
  <si>
    <t>Parçalı / Yazmacı</t>
  </si>
  <si>
    <t>552,50 m2</t>
  </si>
  <si>
    <t>Enveriye</t>
  </si>
  <si>
    <t>192 m2</t>
  </si>
  <si>
    <t>Selanikler</t>
  </si>
  <si>
    <t>182,60m2'nin krokide (B) ile işaretli 162,60m2'si</t>
  </si>
  <si>
    <t>Palalı Ahmet ve Türk Kızı Koleji</t>
  </si>
  <si>
    <t>6.364 m2 nin kroisinde (İ) harfi ile işaretli 683 m2 si</t>
  </si>
  <si>
    <t>Yakup</t>
  </si>
  <si>
    <t>11-17</t>
  </si>
  <si>
    <t xml:space="preserve">İSTANBUL VAKIFLAR 2. BÖLGE MÜDÜRLÜĞÜ KİRA İHALE İLANI          (  İSTANBUL – KOCAELİ  )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</si>
</sst>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#,##0.00\ &quot;₺&quot;;[Red]\-#,##0.00\ &quot;₺&quot;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_-* #,##0.00\ &quot;TL&quot;_-;\-* #,##0.00\ &quot;TL&quot;_-;_-* &quot;-&quot;??\ &quot;TL&quot;_-;_-@_-"/>
    <numFmt numFmtId="165" formatCode="hh:mm;@"/>
  </numFmts>
  <fonts count="5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 Tur"/>
    </font>
    <font>
      <b/>
      <sz val="14"/>
      <color theme="1"/>
      <name val="Tahoma"/>
      <family val="2"/>
      <charset val="162"/>
    </font>
    <font>
      <b/>
      <sz val="14"/>
      <name val="Tahoma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3" fillId="2" borderId="0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1" xfId="2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vertical="center" wrapText="1"/>
    </xf>
    <xf numFmtId="0" fontId="3" fillId="2" borderId="0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4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4" fontId="4" fillId="2" borderId="1" xfId="3" applyNumberFormat="1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44" fontId="4" fillId="2" borderId="1" xfId="0" applyNumberFormat="1" applyFont="1" applyFill="1" applyBorder="1" applyAlignment="1">
      <alignment horizontal="right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16" fontId="4" fillId="2" borderId="1" xfId="0" applyNumberFormat="1" applyFont="1" applyFill="1" applyBorder="1" applyAlignment="1">
      <alignment horizontal="center" vertical="center" wrapText="1"/>
    </xf>
    <xf numFmtId="8" fontId="4" fillId="2" borderId="1" xfId="0" applyNumberFormat="1" applyFont="1" applyFill="1" applyBorder="1" applyAlignment="1">
      <alignment horizontal="center" vertical="center" wrapText="1"/>
    </xf>
    <xf numFmtId="20" fontId="3" fillId="2" borderId="1" xfId="0" applyNumberFormat="1" applyFont="1" applyFill="1" applyBorder="1" applyAlignment="1">
      <alignment horizontal="center" vertical="center" wrapText="1"/>
    </xf>
    <xf numFmtId="17" fontId="4" fillId="2" borderId="1" xfId="0" quotePrefix="1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4">
    <cellStyle name="Normal" xfId="0" builtinId="0"/>
    <cellStyle name="Normal 2" xfId="1" xr:uid="{00000000-0005-0000-0000-000001000000}"/>
    <cellStyle name="ParaBirimi" xfId="2" builtinId="4"/>
    <cellStyle name="Virgül" xfId="3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38"/>
  <sheetViews>
    <sheetView tabSelected="1" view="pageBreakPreview" zoomScale="59" zoomScaleNormal="100" zoomScaleSheetLayoutView="59" workbookViewId="0">
      <selection activeCell="H4" sqref="H4"/>
    </sheetView>
  </sheetViews>
  <sheetFormatPr defaultColWidth="17.28515625" defaultRowHeight="18" x14ac:dyDescent="0.25"/>
  <cols>
    <col min="1" max="1" width="17.5703125" style="1" bestFit="1" customWidth="1"/>
    <col min="2" max="2" width="23.5703125" style="1" customWidth="1"/>
    <col min="3" max="3" width="17.28515625" style="1"/>
    <col min="4" max="4" width="18.85546875" style="1" customWidth="1"/>
    <col min="5" max="5" width="21" style="1" customWidth="1"/>
    <col min="6" max="6" width="25.85546875" style="1" customWidth="1"/>
    <col min="7" max="7" width="21.140625" style="1" bestFit="1" customWidth="1"/>
    <col min="8" max="8" width="28.5703125" style="1" customWidth="1"/>
    <col min="9" max="9" width="36.42578125" style="1" customWidth="1"/>
    <col min="10" max="10" width="17.5703125" style="1" bestFit="1" customWidth="1"/>
    <col min="11" max="11" width="19.28515625" style="1" customWidth="1"/>
    <col min="12" max="12" width="37.85546875" style="1" customWidth="1"/>
    <col min="13" max="13" width="17.42578125" style="1" customWidth="1"/>
    <col min="14" max="14" width="19.85546875" style="1" bestFit="1" customWidth="1"/>
    <col min="15" max="15" width="23.7109375" style="8" customWidth="1"/>
    <col min="16" max="16" width="30.140625" style="1" customWidth="1"/>
    <col min="17" max="17" width="17.5703125" style="1" bestFit="1" customWidth="1"/>
    <col min="18" max="16384" width="17.28515625" style="1"/>
  </cols>
  <sheetData>
    <row r="1" spans="1:17" ht="25.5" customHeight="1" x14ac:dyDescent="0.25">
      <c r="A1" s="25" t="s">
        <v>152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</row>
    <row r="2" spans="1:17" s="6" customFormat="1" ht="72" x14ac:dyDescent="0.25">
      <c r="A2" s="2" t="s">
        <v>16</v>
      </c>
      <c r="B2" s="3" t="s">
        <v>0</v>
      </c>
      <c r="C2" s="3" t="s">
        <v>1</v>
      </c>
      <c r="D2" s="3" t="s">
        <v>2</v>
      </c>
      <c r="E2" s="3" t="s">
        <v>3</v>
      </c>
      <c r="F2" s="4" t="s">
        <v>26</v>
      </c>
      <c r="G2" s="3" t="s">
        <v>4</v>
      </c>
      <c r="H2" s="3" t="s">
        <v>5</v>
      </c>
      <c r="I2" s="3" t="s">
        <v>17</v>
      </c>
      <c r="J2" s="3" t="s">
        <v>6</v>
      </c>
      <c r="K2" s="3" t="s">
        <v>7</v>
      </c>
      <c r="L2" s="3" t="s">
        <v>9</v>
      </c>
      <c r="M2" s="2" t="s">
        <v>8</v>
      </c>
      <c r="N2" s="3" t="s">
        <v>136</v>
      </c>
      <c r="O2" s="5" t="s">
        <v>21</v>
      </c>
      <c r="P2" s="3" t="s">
        <v>22</v>
      </c>
      <c r="Q2" s="3" t="s">
        <v>23</v>
      </c>
    </row>
    <row r="3" spans="1:17" ht="36" x14ac:dyDescent="0.25">
      <c r="A3" s="2">
        <v>1</v>
      </c>
      <c r="B3" s="9">
        <v>341171450000</v>
      </c>
      <c r="C3" s="10" t="s">
        <v>10</v>
      </c>
      <c r="D3" s="7" t="s">
        <v>11</v>
      </c>
      <c r="E3" s="19" t="s">
        <v>20</v>
      </c>
      <c r="F3" s="7" t="s">
        <v>28</v>
      </c>
      <c r="G3" s="10">
        <v>138</v>
      </c>
      <c r="H3" s="9" t="s">
        <v>36</v>
      </c>
      <c r="I3" s="9" t="s">
        <v>19</v>
      </c>
      <c r="J3" s="10">
        <v>2621</v>
      </c>
      <c r="K3" s="10">
        <v>283</v>
      </c>
      <c r="L3" s="13" t="s">
        <v>33</v>
      </c>
      <c r="M3" s="2" t="s">
        <v>14</v>
      </c>
      <c r="N3" s="12">
        <v>2500</v>
      </c>
      <c r="O3" s="12">
        <f t="shared" ref="O3" si="0">ROUNDUP(((N3*12)*23/100),-1)</f>
        <v>6900</v>
      </c>
      <c r="P3" s="15">
        <v>43929</v>
      </c>
      <c r="Q3" s="16">
        <v>0.4375</v>
      </c>
    </row>
    <row r="4" spans="1:17" ht="61.5" customHeight="1" x14ac:dyDescent="0.25">
      <c r="A4" s="2">
        <v>2</v>
      </c>
      <c r="B4" s="9">
        <v>342170202004</v>
      </c>
      <c r="C4" s="10" t="s">
        <v>10</v>
      </c>
      <c r="D4" s="7" t="s">
        <v>137</v>
      </c>
      <c r="E4" s="19" t="s">
        <v>138</v>
      </c>
      <c r="F4" s="7" t="s">
        <v>139</v>
      </c>
      <c r="G4" s="10" t="s">
        <v>140</v>
      </c>
      <c r="H4" s="9" t="s">
        <v>19</v>
      </c>
      <c r="I4" s="9" t="s">
        <v>19</v>
      </c>
      <c r="J4" s="10">
        <v>2113</v>
      </c>
      <c r="K4" s="10">
        <v>21</v>
      </c>
      <c r="L4" s="13" t="s">
        <v>141</v>
      </c>
      <c r="M4" s="2" t="s">
        <v>14</v>
      </c>
      <c r="N4" s="22">
        <v>17000</v>
      </c>
      <c r="O4" s="22">
        <v>46920</v>
      </c>
      <c r="P4" s="15">
        <v>43929</v>
      </c>
      <c r="Q4" s="16">
        <v>0.4375</v>
      </c>
    </row>
    <row r="5" spans="1:17" ht="30" customHeight="1" x14ac:dyDescent="0.25">
      <c r="A5" s="7">
        <v>3</v>
      </c>
      <c r="B5" s="9">
        <v>341430001000</v>
      </c>
      <c r="C5" s="10" t="s">
        <v>10</v>
      </c>
      <c r="D5" s="10" t="s">
        <v>47</v>
      </c>
      <c r="E5" s="10" t="s">
        <v>50</v>
      </c>
      <c r="F5" s="10" t="s">
        <v>54</v>
      </c>
      <c r="G5" s="11" t="s">
        <v>46</v>
      </c>
      <c r="H5" s="10" t="s">
        <v>19</v>
      </c>
      <c r="I5" s="10" t="s">
        <v>19</v>
      </c>
      <c r="J5" s="10">
        <v>1295</v>
      </c>
      <c r="K5" s="10">
        <v>27</v>
      </c>
      <c r="L5" s="10" t="s">
        <v>58</v>
      </c>
      <c r="M5" s="7" t="s">
        <v>14</v>
      </c>
      <c r="N5" s="14">
        <v>700</v>
      </c>
      <c r="O5" s="12">
        <f t="shared" ref="O5:O8" si="1">ROUNDUP(((N5*12)*23/100),-1)</f>
        <v>1940</v>
      </c>
      <c r="P5" s="15">
        <v>43929</v>
      </c>
      <c r="Q5" s="16">
        <v>0.4375</v>
      </c>
    </row>
    <row r="6" spans="1:17" ht="36" x14ac:dyDescent="0.25">
      <c r="A6" s="2">
        <v>4</v>
      </c>
      <c r="B6" s="9">
        <v>341040017002</v>
      </c>
      <c r="C6" s="10" t="s">
        <v>10</v>
      </c>
      <c r="D6" s="3" t="s">
        <v>24</v>
      </c>
      <c r="E6" s="3" t="s">
        <v>39</v>
      </c>
      <c r="F6" s="3" t="s">
        <v>55</v>
      </c>
      <c r="G6" s="3" t="s">
        <v>44</v>
      </c>
      <c r="H6" s="3" t="s">
        <v>56</v>
      </c>
      <c r="I6" s="3" t="s">
        <v>19</v>
      </c>
      <c r="J6" s="3">
        <v>456</v>
      </c>
      <c r="K6" s="3">
        <v>1</v>
      </c>
      <c r="L6" s="3" t="s">
        <v>62</v>
      </c>
      <c r="M6" s="7" t="s">
        <v>14</v>
      </c>
      <c r="N6" s="14">
        <v>250</v>
      </c>
      <c r="O6" s="12">
        <f>ROUNDUP(((N6*12)*23/100),-1)</f>
        <v>690</v>
      </c>
      <c r="P6" s="15">
        <v>43929</v>
      </c>
      <c r="Q6" s="16">
        <v>0.4375</v>
      </c>
    </row>
    <row r="7" spans="1:17" ht="36" x14ac:dyDescent="0.25">
      <c r="A7" s="2">
        <v>5</v>
      </c>
      <c r="B7" s="2" t="s">
        <v>126</v>
      </c>
      <c r="C7" s="10" t="s">
        <v>10</v>
      </c>
      <c r="D7" s="3" t="s">
        <v>15</v>
      </c>
      <c r="E7" s="3" t="s">
        <v>127</v>
      </c>
      <c r="F7" s="3" t="s">
        <v>128</v>
      </c>
      <c r="G7" s="21" t="s">
        <v>129</v>
      </c>
      <c r="H7" s="3" t="s">
        <v>130</v>
      </c>
      <c r="I7" s="3" t="s">
        <v>18</v>
      </c>
      <c r="J7" s="3">
        <v>2972</v>
      </c>
      <c r="K7" s="3">
        <v>179</v>
      </c>
      <c r="L7" s="3" t="s">
        <v>131</v>
      </c>
      <c r="M7" s="7" t="s">
        <v>14</v>
      </c>
      <c r="N7" s="14">
        <v>7115</v>
      </c>
      <c r="O7" s="12">
        <f>ROUNDUP(((N7*12)*23/100),-1)</f>
        <v>19640</v>
      </c>
      <c r="P7" s="15">
        <v>43929</v>
      </c>
      <c r="Q7" s="16">
        <v>0.4375</v>
      </c>
    </row>
    <row r="8" spans="1:17" ht="36" x14ac:dyDescent="0.25">
      <c r="A8" s="2">
        <v>6</v>
      </c>
      <c r="B8" s="9">
        <v>341171310000</v>
      </c>
      <c r="C8" s="10" t="s">
        <v>10</v>
      </c>
      <c r="D8" s="10" t="s">
        <v>11</v>
      </c>
      <c r="E8" s="10" t="s">
        <v>29</v>
      </c>
      <c r="F8" s="10" t="s">
        <v>31</v>
      </c>
      <c r="G8" s="11" t="s">
        <v>35</v>
      </c>
      <c r="H8" s="10" t="s">
        <v>34</v>
      </c>
      <c r="I8" s="10" t="s">
        <v>18</v>
      </c>
      <c r="J8" s="10">
        <v>1901</v>
      </c>
      <c r="K8" s="10">
        <v>8</v>
      </c>
      <c r="L8" s="10" t="s">
        <v>32</v>
      </c>
      <c r="M8" s="7" t="s">
        <v>14</v>
      </c>
      <c r="N8" s="12">
        <v>1000</v>
      </c>
      <c r="O8" s="12">
        <f t="shared" si="1"/>
        <v>2760</v>
      </c>
      <c r="P8" s="15">
        <v>43929</v>
      </c>
      <c r="Q8" s="16">
        <v>0.4375</v>
      </c>
    </row>
    <row r="9" spans="1:17" ht="36" x14ac:dyDescent="0.25">
      <c r="A9" s="7">
        <v>7</v>
      </c>
      <c r="B9" s="9">
        <v>341171396001</v>
      </c>
      <c r="C9" s="10" t="s">
        <v>10</v>
      </c>
      <c r="D9" s="10" t="s">
        <v>11</v>
      </c>
      <c r="E9" s="10" t="s">
        <v>48</v>
      </c>
      <c r="F9" s="10" t="s">
        <v>51</v>
      </c>
      <c r="G9" s="11" t="s">
        <v>45</v>
      </c>
      <c r="H9" s="10" t="s">
        <v>61</v>
      </c>
      <c r="I9" s="10" t="s">
        <v>18</v>
      </c>
      <c r="J9" s="10">
        <v>2409</v>
      </c>
      <c r="K9" s="10">
        <v>10</v>
      </c>
      <c r="L9" s="10" t="s">
        <v>60</v>
      </c>
      <c r="M9" s="7" t="s">
        <v>14</v>
      </c>
      <c r="N9" s="17">
        <v>850</v>
      </c>
      <c r="O9" s="12">
        <f t="shared" ref="O9:O17" si="2">ROUNDUP(((N9*12)*23/100),-1)</f>
        <v>2350</v>
      </c>
      <c r="P9" s="15">
        <v>43929</v>
      </c>
      <c r="Q9" s="16">
        <v>0.4375</v>
      </c>
    </row>
    <row r="10" spans="1:17" x14ac:dyDescent="0.25">
      <c r="A10" s="2">
        <v>8</v>
      </c>
      <c r="B10" s="9">
        <v>341171770007</v>
      </c>
      <c r="C10" s="10" t="s">
        <v>10</v>
      </c>
      <c r="D10" s="10" t="s">
        <v>11</v>
      </c>
      <c r="E10" s="10" t="s">
        <v>48</v>
      </c>
      <c r="F10" s="10" t="s">
        <v>52</v>
      </c>
      <c r="G10" s="11" t="s">
        <v>65</v>
      </c>
      <c r="H10" s="10" t="s">
        <v>64</v>
      </c>
      <c r="I10" s="10" t="s">
        <v>18</v>
      </c>
      <c r="J10" s="10">
        <v>2404</v>
      </c>
      <c r="K10" s="10">
        <v>3</v>
      </c>
      <c r="L10" s="10" t="s">
        <v>63</v>
      </c>
      <c r="M10" s="7" t="s">
        <v>14</v>
      </c>
      <c r="N10" s="17">
        <v>1100</v>
      </c>
      <c r="O10" s="12">
        <f t="shared" si="2"/>
        <v>3040</v>
      </c>
      <c r="P10" s="15">
        <v>43929</v>
      </c>
      <c r="Q10" s="16">
        <v>0.4375</v>
      </c>
    </row>
    <row r="11" spans="1:17" ht="27" customHeight="1" x14ac:dyDescent="0.25">
      <c r="A11" s="2">
        <v>9</v>
      </c>
      <c r="B11" s="9">
        <v>341110501000</v>
      </c>
      <c r="C11" s="10" t="s">
        <v>10</v>
      </c>
      <c r="D11" s="3" t="s">
        <v>15</v>
      </c>
      <c r="E11" s="10" t="s">
        <v>116</v>
      </c>
      <c r="F11" s="10" t="s">
        <v>117</v>
      </c>
      <c r="G11" s="11" t="s">
        <v>69</v>
      </c>
      <c r="H11" s="10" t="s">
        <v>95</v>
      </c>
      <c r="I11" s="10" t="s">
        <v>97</v>
      </c>
      <c r="J11" s="10">
        <v>2994</v>
      </c>
      <c r="K11" s="10">
        <v>10</v>
      </c>
      <c r="L11" s="10">
        <v>73</v>
      </c>
      <c r="M11" s="7" t="s">
        <v>14</v>
      </c>
      <c r="N11" s="17">
        <v>3591</v>
      </c>
      <c r="O11" s="12">
        <f t="shared" si="2"/>
        <v>9920</v>
      </c>
      <c r="P11" s="15">
        <v>43929</v>
      </c>
      <c r="Q11" s="16">
        <v>0.4375</v>
      </c>
    </row>
    <row r="12" spans="1:17" ht="54" x14ac:dyDescent="0.25">
      <c r="A12" s="2">
        <v>10</v>
      </c>
      <c r="B12" s="9">
        <v>341170641000</v>
      </c>
      <c r="C12" s="10" t="s">
        <v>10</v>
      </c>
      <c r="D12" s="10" t="s">
        <v>11</v>
      </c>
      <c r="E12" s="10" t="s">
        <v>25</v>
      </c>
      <c r="F12" s="10" t="s">
        <v>29</v>
      </c>
      <c r="G12" s="11" t="s">
        <v>70</v>
      </c>
      <c r="H12" s="10" t="s">
        <v>95</v>
      </c>
      <c r="I12" s="10" t="s">
        <v>99</v>
      </c>
      <c r="J12" s="10">
        <v>540</v>
      </c>
      <c r="K12" s="10">
        <v>26</v>
      </c>
      <c r="L12" s="13" t="s">
        <v>108</v>
      </c>
      <c r="M12" s="7" t="s">
        <v>14</v>
      </c>
      <c r="N12" s="17">
        <v>20000</v>
      </c>
      <c r="O12" s="12">
        <f t="shared" si="2"/>
        <v>55200</v>
      </c>
      <c r="P12" s="15">
        <v>43929</v>
      </c>
      <c r="Q12" s="16">
        <v>0.4375</v>
      </c>
    </row>
    <row r="13" spans="1:17" ht="36" x14ac:dyDescent="0.25">
      <c r="A13" s="7">
        <v>11</v>
      </c>
      <c r="B13" s="9">
        <v>341170357000</v>
      </c>
      <c r="C13" s="10" t="s">
        <v>10</v>
      </c>
      <c r="D13" s="10" t="s">
        <v>11</v>
      </c>
      <c r="E13" s="10" t="s">
        <v>27</v>
      </c>
      <c r="F13" s="10" t="s">
        <v>87</v>
      </c>
      <c r="G13" s="11" t="s">
        <v>45</v>
      </c>
      <c r="H13" s="10" t="s">
        <v>12</v>
      </c>
      <c r="I13" s="10" t="s">
        <v>96</v>
      </c>
      <c r="J13" s="10">
        <v>144</v>
      </c>
      <c r="K13" s="21" t="s">
        <v>72</v>
      </c>
      <c r="L13" s="10" t="s">
        <v>124</v>
      </c>
      <c r="M13" s="7" t="s">
        <v>14</v>
      </c>
      <c r="N13" s="17">
        <v>2039</v>
      </c>
      <c r="O13" s="12">
        <f t="shared" si="2"/>
        <v>5630</v>
      </c>
      <c r="P13" s="15">
        <v>43929</v>
      </c>
      <c r="Q13" s="16">
        <v>0.4375</v>
      </c>
    </row>
    <row r="14" spans="1:17" ht="36" x14ac:dyDescent="0.25">
      <c r="A14" s="2">
        <v>12</v>
      </c>
      <c r="B14" s="9" t="s">
        <v>100</v>
      </c>
      <c r="C14" s="3" t="s">
        <v>37</v>
      </c>
      <c r="D14" s="10" t="s">
        <v>79</v>
      </c>
      <c r="E14" s="11" t="s">
        <v>81</v>
      </c>
      <c r="F14" s="10" t="s">
        <v>91</v>
      </c>
      <c r="G14" s="11" t="s">
        <v>109</v>
      </c>
      <c r="H14" s="11" t="s">
        <v>115</v>
      </c>
      <c r="I14" s="10" t="s">
        <v>98</v>
      </c>
      <c r="J14" s="10">
        <v>92</v>
      </c>
      <c r="K14" s="10">
        <v>68</v>
      </c>
      <c r="L14" s="10">
        <v>23</v>
      </c>
      <c r="M14" s="7" t="s">
        <v>14</v>
      </c>
      <c r="N14" s="17">
        <v>350</v>
      </c>
      <c r="O14" s="12">
        <f t="shared" si="2"/>
        <v>970</v>
      </c>
      <c r="P14" s="15">
        <v>43929</v>
      </c>
      <c r="Q14" s="16">
        <v>0.4375</v>
      </c>
    </row>
    <row r="15" spans="1:17" ht="36" x14ac:dyDescent="0.25">
      <c r="A15" s="2">
        <v>13</v>
      </c>
      <c r="B15" s="9" t="s">
        <v>122</v>
      </c>
      <c r="C15" s="3" t="s">
        <v>37</v>
      </c>
      <c r="D15" s="3" t="s">
        <v>38</v>
      </c>
      <c r="E15" s="11" t="s">
        <v>66</v>
      </c>
      <c r="F15" s="3" t="s">
        <v>118</v>
      </c>
      <c r="G15" s="3">
        <v>2</v>
      </c>
      <c r="H15" s="3" t="s">
        <v>110</v>
      </c>
      <c r="I15" s="3" t="s">
        <v>98</v>
      </c>
      <c r="J15" s="3">
        <v>92</v>
      </c>
      <c r="K15" s="3">
        <v>68</v>
      </c>
      <c r="L15" s="2" t="s">
        <v>43</v>
      </c>
      <c r="M15" s="7" t="s">
        <v>14</v>
      </c>
      <c r="N15" s="14">
        <v>250</v>
      </c>
      <c r="O15" s="12">
        <f t="shared" si="2"/>
        <v>690</v>
      </c>
      <c r="P15" s="15">
        <v>43929</v>
      </c>
      <c r="Q15" s="16">
        <v>0.4375</v>
      </c>
    </row>
    <row r="16" spans="1:17" ht="54" x14ac:dyDescent="0.25">
      <c r="A16" s="7">
        <v>14</v>
      </c>
      <c r="B16" s="9" t="s">
        <v>123</v>
      </c>
      <c r="C16" s="3" t="s">
        <v>37</v>
      </c>
      <c r="D16" s="3" t="s">
        <v>38</v>
      </c>
      <c r="E16" s="11" t="s">
        <v>66</v>
      </c>
      <c r="F16" s="3" t="s">
        <v>118</v>
      </c>
      <c r="G16" s="3">
        <v>2</v>
      </c>
      <c r="H16" s="3" t="s">
        <v>111</v>
      </c>
      <c r="I16" s="3" t="s">
        <v>98</v>
      </c>
      <c r="J16" s="3">
        <v>92</v>
      </c>
      <c r="K16" s="3">
        <v>68</v>
      </c>
      <c r="L16" s="2" t="s">
        <v>125</v>
      </c>
      <c r="M16" s="7" t="s">
        <v>14</v>
      </c>
      <c r="N16" s="14">
        <v>800</v>
      </c>
      <c r="O16" s="12">
        <f t="shared" si="2"/>
        <v>2210</v>
      </c>
      <c r="P16" s="15">
        <v>43929</v>
      </c>
      <c r="Q16" s="16">
        <v>0.4375</v>
      </c>
    </row>
    <row r="17" spans="1:17" x14ac:dyDescent="0.25">
      <c r="A17" s="2">
        <v>15</v>
      </c>
      <c r="B17" s="9">
        <v>341170207000</v>
      </c>
      <c r="C17" s="10" t="s">
        <v>10</v>
      </c>
      <c r="D17" s="10" t="s">
        <v>11</v>
      </c>
      <c r="E17" s="10" t="s">
        <v>25</v>
      </c>
      <c r="F17" s="10" t="s">
        <v>142</v>
      </c>
      <c r="G17" s="11"/>
      <c r="H17" s="10" t="s">
        <v>12</v>
      </c>
      <c r="I17" s="10" t="s">
        <v>12</v>
      </c>
      <c r="J17" s="10">
        <v>643</v>
      </c>
      <c r="K17" s="10">
        <v>14</v>
      </c>
      <c r="L17" s="13" t="s">
        <v>143</v>
      </c>
      <c r="M17" s="7" t="s">
        <v>14</v>
      </c>
      <c r="N17" s="12">
        <v>500</v>
      </c>
      <c r="O17" s="12">
        <f t="shared" si="2"/>
        <v>1380</v>
      </c>
      <c r="P17" s="15">
        <v>43929</v>
      </c>
      <c r="Q17" s="16">
        <v>0.4375</v>
      </c>
    </row>
    <row r="18" spans="1:17" ht="36" x14ac:dyDescent="0.25">
      <c r="A18" s="2">
        <v>16</v>
      </c>
      <c r="B18" s="9">
        <v>342110020001</v>
      </c>
      <c r="C18" s="10" t="s">
        <v>10</v>
      </c>
      <c r="D18" s="3" t="s">
        <v>15</v>
      </c>
      <c r="E18" s="3" t="s">
        <v>40</v>
      </c>
      <c r="F18" s="3" t="s">
        <v>41</v>
      </c>
      <c r="G18" s="3"/>
      <c r="H18" s="3" t="s">
        <v>120</v>
      </c>
      <c r="I18" s="3" t="s">
        <v>42</v>
      </c>
      <c r="J18" s="3">
        <v>2399</v>
      </c>
      <c r="K18" s="3">
        <v>37</v>
      </c>
      <c r="L18" s="3"/>
      <c r="M18" s="7" t="s">
        <v>14</v>
      </c>
      <c r="N18" s="14">
        <v>550</v>
      </c>
      <c r="O18" s="12">
        <f t="shared" ref="O18:O22" si="3">ROUNDUP(((N18*12)*23/100),-1)</f>
        <v>1520</v>
      </c>
      <c r="P18" s="15">
        <v>43929</v>
      </c>
      <c r="Q18" s="16">
        <v>0.4375</v>
      </c>
    </row>
    <row r="19" spans="1:17" ht="36" x14ac:dyDescent="0.25">
      <c r="A19" s="2">
        <v>17</v>
      </c>
      <c r="B19" s="9">
        <v>341170310000</v>
      </c>
      <c r="C19" s="10" t="s">
        <v>10</v>
      </c>
      <c r="D19" s="10" t="s">
        <v>11</v>
      </c>
      <c r="E19" s="3" t="s">
        <v>132</v>
      </c>
      <c r="F19" s="3" t="s">
        <v>133</v>
      </c>
      <c r="G19" s="3"/>
      <c r="H19" s="3" t="s">
        <v>12</v>
      </c>
      <c r="I19" s="3" t="s">
        <v>12</v>
      </c>
      <c r="J19" s="3">
        <v>589</v>
      </c>
      <c r="K19" s="3" t="s">
        <v>134</v>
      </c>
      <c r="L19" s="3" t="s">
        <v>135</v>
      </c>
      <c r="M19" s="7" t="s">
        <v>14</v>
      </c>
      <c r="N19" s="14">
        <v>3000</v>
      </c>
      <c r="O19" s="12">
        <v>700</v>
      </c>
      <c r="P19" s="15">
        <v>43929</v>
      </c>
      <c r="Q19" s="16"/>
    </row>
    <row r="20" spans="1:17" x14ac:dyDescent="0.25">
      <c r="A20" s="7">
        <v>18</v>
      </c>
      <c r="B20" s="9">
        <v>341170160000</v>
      </c>
      <c r="C20" s="10" t="s">
        <v>10</v>
      </c>
      <c r="D20" s="10" t="s">
        <v>11</v>
      </c>
      <c r="E20" s="10" t="s">
        <v>49</v>
      </c>
      <c r="F20" s="10" t="s">
        <v>53</v>
      </c>
      <c r="G20" s="11"/>
      <c r="H20" s="10" t="s">
        <v>12</v>
      </c>
      <c r="I20" s="10" t="s">
        <v>12</v>
      </c>
      <c r="J20" s="10">
        <v>211</v>
      </c>
      <c r="K20" s="10">
        <v>4</v>
      </c>
      <c r="L20" s="10" t="s">
        <v>59</v>
      </c>
      <c r="M20" s="7" t="s">
        <v>14</v>
      </c>
      <c r="N20" s="17">
        <v>500</v>
      </c>
      <c r="O20" s="12">
        <f t="shared" si="3"/>
        <v>1380</v>
      </c>
      <c r="P20" s="15">
        <v>43929</v>
      </c>
      <c r="Q20" s="16">
        <v>0.4375</v>
      </c>
    </row>
    <row r="21" spans="1:17" x14ac:dyDescent="0.25">
      <c r="A21" s="2">
        <v>19</v>
      </c>
      <c r="B21" s="9">
        <v>341170971000</v>
      </c>
      <c r="C21" s="10" t="s">
        <v>10</v>
      </c>
      <c r="D21" s="10" t="s">
        <v>11</v>
      </c>
      <c r="E21" s="10" t="s">
        <v>30</v>
      </c>
      <c r="F21" s="10" t="s">
        <v>144</v>
      </c>
      <c r="G21" s="11"/>
      <c r="H21" s="10" t="s">
        <v>12</v>
      </c>
      <c r="I21" s="10" t="s">
        <v>12</v>
      </c>
      <c r="J21" s="10">
        <v>736</v>
      </c>
      <c r="K21" s="10">
        <v>61</v>
      </c>
      <c r="L21" s="13" t="s">
        <v>145</v>
      </c>
      <c r="M21" s="7" t="s">
        <v>14</v>
      </c>
      <c r="N21" s="17">
        <v>250</v>
      </c>
      <c r="O21" s="12">
        <f t="shared" si="3"/>
        <v>690</v>
      </c>
      <c r="P21" s="15">
        <v>43929</v>
      </c>
      <c r="Q21" s="16">
        <v>0.4375</v>
      </c>
    </row>
    <row r="22" spans="1:17" ht="36" x14ac:dyDescent="0.25">
      <c r="A22" s="2">
        <v>20</v>
      </c>
      <c r="B22" s="9">
        <v>341170090000</v>
      </c>
      <c r="C22" s="10" t="s">
        <v>10</v>
      </c>
      <c r="D22" s="10" t="s">
        <v>11</v>
      </c>
      <c r="E22" s="10" t="s">
        <v>27</v>
      </c>
      <c r="F22" s="10" t="s">
        <v>146</v>
      </c>
      <c r="G22" s="11"/>
      <c r="H22" s="10" t="s">
        <v>12</v>
      </c>
      <c r="I22" s="10" t="s">
        <v>12</v>
      </c>
      <c r="J22" s="10">
        <v>138</v>
      </c>
      <c r="K22" s="10">
        <v>13</v>
      </c>
      <c r="L22" s="13" t="s">
        <v>147</v>
      </c>
      <c r="M22" s="7" t="s">
        <v>14</v>
      </c>
      <c r="N22" s="17">
        <v>250</v>
      </c>
      <c r="O22" s="12">
        <f t="shared" si="3"/>
        <v>690</v>
      </c>
      <c r="P22" s="15">
        <v>43929</v>
      </c>
      <c r="Q22" s="16">
        <v>0.4375</v>
      </c>
    </row>
    <row r="23" spans="1:17" x14ac:dyDescent="0.25">
      <c r="A23" s="2">
        <v>21</v>
      </c>
      <c r="B23" s="9">
        <v>341170094000</v>
      </c>
      <c r="C23" s="10" t="s">
        <v>10</v>
      </c>
      <c r="D23" s="10" t="s">
        <v>11</v>
      </c>
      <c r="E23" s="10" t="s">
        <v>20</v>
      </c>
      <c r="F23" s="10" t="s">
        <v>67</v>
      </c>
      <c r="G23" s="11"/>
      <c r="H23" s="10" t="s">
        <v>12</v>
      </c>
      <c r="I23" s="10" t="s">
        <v>12</v>
      </c>
      <c r="J23" s="10">
        <v>119</v>
      </c>
      <c r="K23" s="10">
        <v>19</v>
      </c>
      <c r="L23" s="13" t="s">
        <v>68</v>
      </c>
      <c r="M23" s="7" t="s">
        <v>14</v>
      </c>
      <c r="N23" s="17">
        <v>200</v>
      </c>
      <c r="O23" s="22">
        <v>690</v>
      </c>
      <c r="P23" s="15">
        <v>43929</v>
      </c>
      <c r="Q23" s="16">
        <v>0.4375</v>
      </c>
    </row>
    <row r="24" spans="1:17" ht="36" customHeight="1" x14ac:dyDescent="0.25">
      <c r="A24" s="7">
        <v>22</v>
      </c>
      <c r="B24" s="9">
        <v>341170325000</v>
      </c>
      <c r="C24" s="10" t="s">
        <v>10</v>
      </c>
      <c r="D24" s="10" t="s">
        <v>11</v>
      </c>
      <c r="E24" s="11" t="s">
        <v>27</v>
      </c>
      <c r="F24" s="10" t="s">
        <v>86</v>
      </c>
      <c r="G24" s="11"/>
      <c r="H24" s="10" t="s">
        <v>12</v>
      </c>
      <c r="I24" s="10" t="s">
        <v>12</v>
      </c>
      <c r="J24" s="10">
        <v>138</v>
      </c>
      <c r="K24" s="10">
        <v>10</v>
      </c>
      <c r="L24" s="20" t="s">
        <v>71</v>
      </c>
      <c r="M24" s="7" t="s">
        <v>14</v>
      </c>
      <c r="N24" s="17">
        <v>100</v>
      </c>
      <c r="O24" s="12">
        <f t="shared" ref="O24:O33" si="4">ROUNDUP(((N24*12)*23/100),-1)</f>
        <v>280</v>
      </c>
      <c r="P24" s="15">
        <v>43929</v>
      </c>
      <c r="Q24" s="16">
        <v>0.4375</v>
      </c>
    </row>
    <row r="25" spans="1:17" ht="36" x14ac:dyDescent="0.25">
      <c r="A25" s="2">
        <v>23</v>
      </c>
      <c r="B25" s="9">
        <v>341170943000</v>
      </c>
      <c r="C25" s="10" t="s">
        <v>10</v>
      </c>
      <c r="D25" s="10" t="s">
        <v>11</v>
      </c>
      <c r="E25" s="11" t="s">
        <v>25</v>
      </c>
      <c r="F25" s="10" t="s">
        <v>88</v>
      </c>
      <c r="G25" s="11"/>
      <c r="H25" s="10" t="s">
        <v>12</v>
      </c>
      <c r="I25" s="10" t="s">
        <v>12</v>
      </c>
      <c r="J25" s="10">
        <v>636</v>
      </c>
      <c r="K25" s="10" t="s">
        <v>73</v>
      </c>
      <c r="L25" s="20" t="s">
        <v>119</v>
      </c>
      <c r="M25" s="7" t="s">
        <v>14</v>
      </c>
      <c r="N25" s="17">
        <v>390</v>
      </c>
      <c r="O25" s="12">
        <f t="shared" si="4"/>
        <v>1080</v>
      </c>
      <c r="P25" s="15">
        <v>43929</v>
      </c>
      <c r="Q25" s="16">
        <v>0.4375</v>
      </c>
    </row>
    <row r="26" spans="1:17" ht="30" customHeight="1" x14ac:dyDescent="0.25">
      <c r="A26" s="2">
        <v>24</v>
      </c>
      <c r="B26" s="9">
        <v>341170225000</v>
      </c>
      <c r="C26" s="10" t="s">
        <v>10</v>
      </c>
      <c r="D26" s="10" t="s">
        <v>11</v>
      </c>
      <c r="E26" s="11" t="s">
        <v>25</v>
      </c>
      <c r="F26" s="10" t="s">
        <v>148</v>
      </c>
      <c r="G26" s="11"/>
      <c r="H26" s="10" t="s">
        <v>12</v>
      </c>
      <c r="I26" s="10" t="s">
        <v>12</v>
      </c>
      <c r="J26" s="10">
        <v>631</v>
      </c>
      <c r="K26" s="10">
        <v>9</v>
      </c>
      <c r="L26" s="20">
        <v>113.39</v>
      </c>
      <c r="M26" s="2" t="s">
        <v>14</v>
      </c>
      <c r="N26" s="17">
        <v>100</v>
      </c>
      <c r="O26" s="12">
        <f t="shared" si="4"/>
        <v>280</v>
      </c>
      <c r="P26" s="15">
        <v>43929</v>
      </c>
      <c r="Q26" s="16">
        <v>0.4375</v>
      </c>
    </row>
    <row r="27" spans="1:17" x14ac:dyDescent="0.25">
      <c r="A27" s="7">
        <v>25</v>
      </c>
      <c r="B27" s="9">
        <v>341171868000</v>
      </c>
      <c r="C27" s="10" t="s">
        <v>10</v>
      </c>
      <c r="D27" s="10" t="s">
        <v>11</v>
      </c>
      <c r="E27" s="10" t="s">
        <v>80</v>
      </c>
      <c r="F27" s="10" t="s">
        <v>90</v>
      </c>
      <c r="G27" s="11"/>
      <c r="H27" s="10" t="s">
        <v>12</v>
      </c>
      <c r="I27" s="10" t="s">
        <v>12</v>
      </c>
      <c r="J27" s="10">
        <v>242</v>
      </c>
      <c r="K27" s="10">
        <v>6</v>
      </c>
      <c r="L27" s="10">
        <v>61.32</v>
      </c>
      <c r="M27" s="7" t="s">
        <v>14</v>
      </c>
      <c r="N27" s="17">
        <v>390</v>
      </c>
      <c r="O27" s="12">
        <f t="shared" si="4"/>
        <v>1080</v>
      </c>
      <c r="P27" s="15">
        <v>43929</v>
      </c>
      <c r="Q27" s="16">
        <v>0.4375</v>
      </c>
    </row>
    <row r="28" spans="1:17" x14ac:dyDescent="0.25">
      <c r="A28" s="2">
        <v>26</v>
      </c>
      <c r="B28" s="9">
        <v>411580002000</v>
      </c>
      <c r="C28" s="3" t="s">
        <v>37</v>
      </c>
      <c r="D28" s="10" t="s">
        <v>78</v>
      </c>
      <c r="E28" s="11" t="s">
        <v>78</v>
      </c>
      <c r="F28" s="10" t="s">
        <v>89</v>
      </c>
      <c r="G28" s="11"/>
      <c r="H28" s="10" t="s">
        <v>12</v>
      </c>
      <c r="I28" s="10" t="s">
        <v>12</v>
      </c>
      <c r="J28" s="10">
        <v>237</v>
      </c>
      <c r="K28" s="10">
        <v>20</v>
      </c>
      <c r="L28" s="20">
        <v>732</v>
      </c>
      <c r="M28" s="7" t="s">
        <v>14</v>
      </c>
      <c r="N28" s="17">
        <v>760</v>
      </c>
      <c r="O28" s="12">
        <f>ROUNDUP(((N28*12)*23/100),-1)</f>
        <v>2100</v>
      </c>
      <c r="P28" s="15">
        <v>43929</v>
      </c>
      <c r="Q28" s="16">
        <v>0.4375</v>
      </c>
    </row>
    <row r="29" spans="1:17" ht="52.5" customHeight="1" x14ac:dyDescent="0.25">
      <c r="A29" s="2">
        <v>27</v>
      </c>
      <c r="B29" s="9">
        <v>341120034000</v>
      </c>
      <c r="C29" s="10" t="s">
        <v>10</v>
      </c>
      <c r="D29" s="10" t="s">
        <v>77</v>
      </c>
      <c r="E29" s="10" t="s">
        <v>82</v>
      </c>
      <c r="F29" s="10" t="s">
        <v>92</v>
      </c>
      <c r="G29" s="11"/>
      <c r="H29" s="10" t="s">
        <v>12</v>
      </c>
      <c r="I29" s="10" t="s">
        <v>12</v>
      </c>
      <c r="J29" s="10">
        <v>10956</v>
      </c>
      <c r="K29" s="10">
        <v>13</v>
      </c>
      <c r="L29" s="13" t="s">
        <v>74</v>
      </c>
      <c r="M29" s="7" t="s">
        <v>14</v>
      </c>
      <c r="N29" s="17">
        <v>3000</v>
      </c>
      <c r="O29" s="12">
        <f t="shared" si="4"/>
        <v>8280</v>
      </c>
      <c r="P29" s="15">
        <v>43929</v>
      </c>
      <c r="Q29" s="16">
        <v>0.4375</v>
      </c>
    </row>
    <row r="30" spans="1:17" ht="44.25" customHeight="1" x14ac:dyDescent="0.25">
      <c r="A30" s="2">
        <v>28</v>
      </c>
      <c r="B30" s="9">
        <v>341120031008</v>
      </c>
      <c r="C30" s="10" t="s">
        <v>10</v>
      </c>
      <c r="D30" s="10" t="s">
        <v>77</v>
      </c>
      <c r="E30" s="10" t="s">
        <v>83</v>
      </c>
      <c r="F30" s="10" t="s">
        <v>112</v>
      </c>
      <c r="G30" s="11"/>
      <c r="H30" s="10" t="s">
        <v>12</v>
      </c>
      <c r="I30" s="10" t="s">
        <v>12</v>
      </c>
      <c r="J30" s="10">
        <v>1061</v>
      </c>
      <c r="K30" s="10">
        <v>21</v>
      </c>
      <c r="L30" s="13" t="s">
        <v>75</v>
      </c>
      <c r="M30" s="7" t="s">
        <v>14</v>
      </c>
      <c r="N30" s="17">
        <v>850</v>
      </c>
      <c r="O30" s="12">
        <f t="shared" si="4"/>
        <v>2350</v>
      </c>
      <c r="P30" s="15">
        <v>43929</v>
      </c>
      <c r="Q30" s="16">
        <v>0.4375</v>
      </c>
    </row>
    <row r="31" spans="1:17" ht="39" customHeight="1" x14ac:dyDescent="0.25">
      <c r="A31" s="7">
        <v>29</v>
      </c>
      <c r="B31" s="9">
        <v>341120031009</v>
      </c>
      <c r="C31" s="10" t="s">
        <v>10</v>
      </c>
      <c r="D31" s="10" t="s">
        <v>77</v>
      </c>
      <c r="E31" s="10" t="s">
        <v>83</v>
      </c>
      <c r="F31" s="10" t="s">
        <v>112</v>
      </c>
      <c r="G31" s="11"/>
      <c r="H31" s="10" t="s">
        <v>12</v>
      </c>
      <c r="I31" s="10" t="s">
        <v>12</v>
      </c>
      <c r="J31" s="10">
        <v>1061</v>
      </c>
      <c r="K31" s="10">
        <v>21</v>
      </c>
      <c r="L31" s="13" t="s">
        <v>149</v>
      </c>
      <c r="M31" s="2" t="s">
        <v>14</v>
      </c>
      <c r="N31" s="17">
        <v>650</v>
      </c>
      <c r="O31" s="12">
        <f t="shared" si="4"/>
        <v>1800</v>
      </c>
      <c r="P31" s="15">
        <v>43929</v>
      </c>
      <c r="Q31" s="16">
        <v>0.4375</v>
      </c>
    </row>
    <row r="32" spans="1:17" x14ac:dyDescent="0.25">
      <c r="A32" s="2">
        <v>30</v>
      </c>
      <c r="B32" s="9">
        <v>341120035000</v>
      </c>
      <c r="C32" s="10" t="s">
        <v>10</v>
      </c>
      <c r="D32" s="10" t="s">
        <v>77</v>
      </c>
      <c r="E32" s="10" t="s">
        <v>84</v>
      </c>
      <c r="F32" s="10" t="s">
        <v>93</v>
      </c>
      <c r="G32" s="11"/>
      <c r="H32" s="10" t="s">
        <v>12</v>
      </c>
      <c r="I32" s="10" t="s">
        <v>12</v>
      </c>
      <c r="J32" s="10">
        <v>941</v>
      </c>
      <c r="K32" s="10">
        <v>14</v>
      </c>
      <c r="L32" s="13" t="s">
        <v>76</v>
      </c>
      <c r="M32" s="7" t="s">
        <v>14</v>
      </c>
      <c r="N32" s="17">
        <v>2000</v>
      </c>
      <c r="O32" s="12">
        <f t="shared" si="4"/>
        <v>5520</v>
      </c>
      <c r="P32" s="15">
        <v>43929</v>
      </c>
      <c r="Q32" s="16">
        <v>0.4375</v>
      </c>
    </row>
    <row r="33" spans="1:17" x14ac:dyDescent="0.25">
      <c r="A33" s="2">
        <v>31</v>
      </c>
      <c r="B33" s="9">
        <v>341120012000</v>
      </c>
      <c r="C33" s="10" t="s">
        <v>10</v>
      </c>
      <c r="D33" s="10" t="s">
        <v>77</v>
      </c>
      <c r="E33" s="10" t="s">
        <v>85</v>
      </c>
      <c r="F33" s="10" t="s">
        <v>94</v>
      </c>
      <c r="G33" s="11"/>
      <c r="H33" s="10" t="s">
        <v>12</v>
      </c>
      <c r="I33" s="10" t="s">
        <v>12</v>
      </c>
      <c r="J33" s="10">
        <v>554</v>
      </c>
      <c r="K33" s="10">
        <v>2</v>
      </c>
      <c r="L33" s="13" t="s">
        <v>121</v>
      </c>
      <c r="M33" s="7" t="s">
        <v>14</v>
      </c>
      <c r="N33" s="17">
        <v>350</v>
      </c>
      <c r="O33" s="12">
        <f t="shared" si="4"/>
        <v>970</v>
      </c>
      <c r="P33" s="15">
        <v>43929</v>
      </c>
      <c r="Q33" s="16">
        <v>0.4375</v>
      </c>
    </row>
    <row r="34" spans="1:17" x14ac:dyDescent="0.25">
      <c r="A34" s="2">
        <v>32</v>
      </c>
      <c r="B34" s="9">
        <v>341171897000</v>
      </c>
      <c r="C34" s="10" t="s">
        <v>10</v>
      </c>
      <c r="D34" s="7" t="s">
        <v>11</v>
      </c>
      <c r="E34" s="7" t="s">
        <v>13</v>
      </c>
      <c r="F34" s="7" t="s">
        <v>101</v>
      </c>
      <c r="G34" s="11"/>
      <c r="H34" s="10" t="s">
        <v>12</v>
      </c>
      <c r="I34" s="7" t="s">
        <v>57</v>
      </c>
      <c r="J34" s="10">
        <v>879</v>
      </c>
      <c r="K34" s="10">
        <v>32</v>
      </c>
      <c r="L34" s="13" t="s">
        <v>102</v>
      </c>
      <c r="M34" s="7" t="s">
        <v>14</v>
      </c>
      <c r="N34" s="12">
        <v>50</v>
      </c>
      <c r="O34" s="12">
        <f t="shared" ref="O34" si="5">ROUNDUP(((N34*12)*23/100),-1)</f>
        <v>140</v>
      </c>
      <c r="P34" s="15">
        <v>43929</v>
      </c>
      <c r="Q34" s="16">
        <v>0.4375</v>
      </c>
    </row>
    <row r="35" spans="1:17" x14ac:dyDescent="0.25">
      <c r="A35" s="7">
        <v>33</v>
      </c>
      <c r="B35" s="9">
        <v>341170314000</v>
      </c>
      <c r="C35" s="10" t="s">
        <v>10</v>
      </c>
      <c r="D35" s="10" t="s">
        <v>11</v>
      </c>
      <c r="E35" s="10" t="s">
        <v>25</v>
      </c>
      <c r="F35" s="10" t="s">
        <v>103</v>
      </c>
      <c r="G35" s="11"/>
      <c r="H35" s="10" t="s">
        <v>12</v>
      </c>
      <c r="I35" s="10" t="s">
        <v>12</v>
      </c>
      <c r="J35" s="10">
        <v>654</v>
      </c>
      <c r="K35" s="10">
        <v>1</v>
      </c>
      <c r="L35" s="10" t="s">
        <v>104</v>
      </c>
      <c r="M35" s="7" t="s">
        <v>14</v>
      </c>
      <c r="N35" s="17">
        <v>500</v>
      </c>
      <c r="O35" s="12">
        <f t="shared" ref="O35:O38" si="6">ROUNDUP(((N35*12)*23/100),-1)</f>
        <v>1380</v>
      </c>
      <c r="P35" s="15">
        <v>43929</v>
      </c>
      <c r="Q35" s="16">
        <v>0.4375</v>
      </c>
    </row>
    <row r="36" spans="1:17" x14ac:dyDescent="0.25">
      <c r="A36" s="2">
        <v>34</v>
      </c>
      <c r="B36" s="9">
        <v>341172013000</v>
      </c>
      <c r="C36" s="10" t="s">
        <v>10</v>
      </c>
      <c r="D36" s="10" t="s">
        <v>11</v>
      </c>
      <c r="E36" s="10" t="s">
        <v>132</v>
      </c>
      <c r="F36" s="10" t="s">
        <v>150</v>
      </c>
      <c r="G36" s="11"/>
      <c r="H36" s="10" t="s">
        <v>12</v>
      </c>
      <c r="I36" s="10" t="s">
        <v>12</v>
      </c>
      <c r="J36" s="10">
        <v>564</v>
      </c>
      <c r="K36" s="24" t="s">
        <v>151</v>
      </c>
      <c r="L36" s="13">
        <v>49.71</v>
      </c>
      <c r="M36" s="2" t="s">
        <v>14</v>
      </c>
      <c r="N36" s="17">
        <v>100</v>
      </c>
      <c r="O36" s="12">
        <f t="shared" si="6"/>
        <v>280</v>
      </c>
      <c r="P36" s="15">
        <v>43929</v>
      </c>
      <c r="Q36" s="16">
        <v>0.4375</v>
      </c>
    </row>
    <row r="37" spans="1:17" ht="90" x14ac:dyDescent="0.25">
      <c r="A37" s="2">
        <v>35</v>
      </c>
      <c r="B37" s="18">
        <v>341170055000</v>
      </c>
      <c r="C37" s="10" t="s">
        <v>10</v>
      </c>
      <c r="D37" s="10" t="s">
        <v>11</v>
      </c>
      <c r="E37" s="7" t="s">
        <v>30</v>
      </c>
      <c r="F37" s="7" t="s">
        <v>105</v>
      </c>
      <c r="G37" s="7"/>
      <c r="H37" s="7" t="s">
        <v>12</v>
      </c>
      <c r="I37" s="7" t="s">
        <v>12</v>
      </c>
      <c r="J37" s="7">
        <v>740</v>
      </c>
      <c r="K37" s="7" t="s">
        <v>106</v>
      </c>
      <c r="L37" s="7" t="s">
        <v>114</v>
      </c>
      <c r="M37" s="7" t="s">
        <v>14</v>
      </c>
      <c r="N37" s="17">
        <v>525</v>
      </c>
      <c r="O37" s="12">
        <f t="shared" si="6"/>
        <v>1450</v>
      </c>
      <c r="P37" s="15">
        <v>43929</v>
      </c>
      <c r="Q37" s="23">
        <v>0.4375</v>
      </c>
    </row>
    <row r="38" spans="1:17" ht="108" x14ac:dyDescent="0.25">
      <c r="A38" s="7">
        <v>36</v>
      </c>
      <c r="B38" s="18">
        <v>341170058000</v>
      </c>
      <c r="C38" s="10" t="s">
        <v>10</v>
      </c>
      <c r="D38" s="10" t="s">
        <v>11</v>
      </c>
      <c r="E38" s="7" t="s">
        <v>30</v>
      </c>
      <c r="F38" s="7" t="s">
        <v>105</v>
      </c>
      <c r="G38" s="7"/>
      <c r="H38" s="7" t="s">
        <v>12</v>
      </c>
      <c r="I38" s="7" t="s">
        <v>12</v>
      </c>
      <c r="J38" s="7">
        <v>740</v>
      </c>
      <c r="K38" s="7" t="s">
        <v>107</v>
      </c>
      <c r="L38" s="7" t="s">
        <v>113</v>
      </c>
      <c r="M38" s="7" t="s">
        <v>14</v>
      </c>
      <c r="N38" s="17">
        <v>1075</v>
      </c>
      <c r="O38" s="12">
        <f t="shared" si="6"/>
        <v>2970</v>
      </c>
      <c r="P38" s="15">
        <v>43929</v>
      </c>
      <c r="Q38" s="23">
        <v>0.4375</v>
      </c>
    </row>
  </sheetData>
  <mergeCells count="1">
    <mergeCell ref="A1:Q1"/>
  </mergeCells>
  <printOptions horizontalCentered="1"/>
  <pageMargins left="0.25" right="0.25" top="0.75" bottom="0.75" header="0.3" footer="0.3"/>
  <pageSetup paperSize="9" scale="3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0 X I 0 S U 8 H S i 2 n A A A A + Q A A A B I A H A B D b 2 5 m a W c v U G F j a 2 F n Z S 5 4 b W w g o h g A K K A U A A A A A A A A A A A A A A A A A A A A A A A A A A A A h Y 9 N D o I w G E S v Q r q n P 4 j G k I + y c C u J U W P c N l C h E Y p p i + V u L j y S V 5 B E M e x c z u R N 8 u b 1 e E I 2 t E 1 w l 8 a q T q e I Y Y o C q Y u u V L p K U e 8 u 4 R p l H H a i u I p K B i O s b T J Y l a L a u V t C i P c e + w X u T E U i S h k 5 5 9 t D U c t W h E p b J 3 Q h 0 W 9 V / l 8 h D q e P D I 9 w F O O Y r p a Y x Z Q B m X r I l Z 4 x o z K m Q G Y l b P r G 9 U Z y Z 8 L j H s g U g X x v 8 D d Q S w M E F A A C A A g A 0 X I 0 S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N F y N E k o i k e 4 D g A A A B E A A A A T A B w A R m 9 y b X V s Y X M v U 2 V j d G l v b j E u b S C i G A A o o B Q A A A A A A A A A A A A A A A A A A A A A A A A A A A A r T k 0 u y c z P U w i G 0 I b W A F B L A Q I t A B Q A A g A I A N F y N E l P B 0 o t p w A A A P k A A A A S A A A A A A A A A A A A A A A A A A A A A A B D b 2 5 m a W c v U G F j a 2 F n Z S 5 4 b W x Q S w E C L Q A U A A I A C A D R c j R J D 8 r p q 6 Q A A A D p A A A A E w A A A A A A A A A A A A A A A A D z A A A A W 0 N v b n R l b n R f V H l w Z X N d L n h t b F B L A Q I t A B Q A A g A I A N F y N E k o i k e 4 D g A A A B E A A A A T A A A A A A A A A A A A A A A A A O Q B A A B G b 3 J t d W x h c y 9 T Z W N 0 a W 9 u M S 5 t U E s F B g A A A A A D A A M A w g A A A D 8 C A A A A A D Q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V 2 9 y a 2 J v b 2 t H c m 9 1 c F R 5 c G U g e H N p O m 5 p b D 0 i d H J 1 Z S I g L z 4 8 L 1 B l c m 1 p c 3 N p b 2 5 M a X N 0 P l k B A A A A A A A A N w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m w E 8 D G x K A U i / o P S 6 5 8 r 5 w w A A A A A C A A A A A A A D Z g A A w A A A A B A A A A A F y B w W T y W d F o O N r h W P B P v e A A A A A A S A A A C g A A A A E A A A A M m t V Z o q I N 9 v l E 8 R T 2 h e 9 i 5 Q A A A A J r b n z 5 2 K z w f G R K p Y k d b Z 9 4 I 2 b d v 3 D Q 3 2 E 9 n V X B / G w F O s 4 y 3 K 4 A o J r 4 i + O c U W e b d C 0 Z O r T G N 9 r Q / I O f F V k R g F i K J q 6 N B t 8 b n o Q P 9 U S w y + b k 0 U A A A A v I x W N B f l Y R U b W p V 4 p p A k J q p s C 6 U = < / D a t a M a s h u p > 
</file>

<file path=customXml/itemProps1.xml><?xml version="1.0" encoding="utf-8"?>
<ds:datastoreItem xmlns:ds="http://schemas.openxmlformats.org/officeDocument/2006/customXml" ds:itemID="{80BFB023-6E4D-4332-AFF9-51D84BBEAE1C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Sayfa1</vt:lpstr>
      <vt:lpstr>Sayfa4</vt:lpstr>
      <vt:lpstr>Sayfa2</vt:lpstr>
      <vt:lpstr>Sayfa1!Yazdırma_Alanı</vt:lpstr>
    </vt:vector>
  </TitlesOfParts>
  <Company>VGM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Hamit AYDIN</dc:creator>
  <cp:lastModifiedBy>Hamit AYDIN</cp:lastModifiedBy>
  <cp:lastPrinted>2020-03-19T07:51:39Z</cp:lastPrinted>
  <dcterms:created xsi:type="dcterms:W3CDTF">2016-02-02T11:53:17Z</dcterms:created>
  <dcterms:modified xsi:type="dcterms:W3CDTF">2020-03-20T05:56:19Z</dcterms:modified>
</cp:coreProperties>
</file>