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999"/>
  </bookViews>
  <sheets>
    <sheet name="İLAN" sheetId="3" r:id="rId1"/>
  </sheets>
  <definedNames>
    <definedName name="_xlnm.Print_Area" localSheetId="0">İLAN!$A$1:$O$30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3" l="1"/>
  <c r="M6" i="3"/>
  <c r="M27" i="3" l="1"/>
  <c r="M26" i="3"/>
  <c r="M25" i="3"/>
  <c r="M24" i="3"/>
  <c r="M23" i="3"/>
  <c r="M22" i="3"/>
  <c r="M21" i="3"/>
  <c r="M20" i="3"/>
  <c r="M19" i="3"/>
  <c r="M18" i="3"/>
  <c r="M17" i="3"/>
  <c r="M16" i="3"/>
  <c r="M15" i="3"/>
  <c r="M14" i="3"/>
  <c r="M13" i="3"/>
  <c r="M12" i="3"/>
  <c r="M11" i="3"/>
  <c r="M10" i="3"/>
  <c r="M9" i="3"/>
  <c r="M8" i="3"/>
  <c r="M5" i="3"/>
  <c r="M4" i="3"/>
</calcChain>
</file>

<file path=xl/sharedStrings.xml><?xml version="1.0" encoding="utf-8"?>
<sst xmlns="http://schemas.openxmlformats.org/spreadsheetml/2006/main" count="218" uniqueCount="108">
  <si>
    <t>İL</t>
  </si>
  <si>
    <t>İLÇE</t>
  </si>
  <si>
    <t>CİNSİ</t>
  </si>
  <si>
    <t>ADA</t>
  </si>
  <si>
    <t>PARSEL</t>
  </si>
  <si>
    <t>S.
NO</t>
  </si>
  <si>
    <t>ERZURUM</t>
  </si>
  <si>
    <t>YAKUTİYE</t>
  </si>
  <si>
    <t>KULLANIM 
AMACI</t>
  </si>
  <si>
    <t>YILLIK</t>
  </si>
  <si>
    <t>KİRALAMA
DOSYA
NUMARASI</t>
  </si>
  <si>
    <t>MUHAMMEN
BEDEL</t>
  </si>
  <si>
    <t>BUCAK/MAHALLE/KÖY</t>
  </si>
  <si>
    <t>251110001000</t>
  </si>
  <si>
    <t>OLUR</t>
  </si>
  <si>
    <t>ÇATAKSU</t>
  </si>
  <si>
    <t>BAĞ</t>
  </si>
  <si>
    <t>251110004000</t>
  </si>
  <si>
    <t>BAHÇE</t>
  </si>
  <si>
    <t>251110007000</t>
  </si>
  <si>
    <t>ARAZİ</t>
  </si>
  <si>
    <t>TARLA</t>
  </si>
  <si>
    <t>İBRAHİM HAKKI(ŞIH KÖY)</t>
  </si>
  <si>
    <t>MEVKİ/CADDE/SOKAK</t>
  </si>
  <si>
    <t>ÇAYIR</t>
  </si>
  <si>
    <t>251010268000</t>
  </si>
  <si>
    <t>251010324000</t>
  </si>
  <si>
    <t>251060015000</t>
  </si>
  <si>
    <t>İSPİR</t>
  </si>
  <si>
    <t>GÜLLÜBAĞ</t>
  </si>
  <si>
    <t>KARŞILAR</t>
  </si>
  <si>
    <t>251060016000</t>
  </si>
  <si>
    <t>251060017000</t>
  </si>
  <si>
    <t>GÖÇKÖY</t>
  </si>
  <si>
    <t>AĞLIK BAĞ</t>
  </si>
  <si>
    <t>251060018000</t>
  </si>
  <si>
    <t>ÇAKMAKLI</t>
  </si>
  <si>
    <t>BAĞLAR</t>
  </si>
  <si>
    <t>251060023000</t>
  </si>
  <si>
    <t>ÇAMLIKAYA</t>
  </si>
  <si>
    <t>GANUT MAHALLESİ</t>
  </si>
  <si>
    <t>251060029000</t>
  </si>
  <si>
    <t>AGAP MEZRASI</t>
  </si>
  <si>
    <t>251060030000</t>
  </si>
  <si>
    <t>SOLUKLU</t>
  </si>
  <si>
    <t>251060031000</t>
  </si>
  <si>
    <t>CAMİ BOYNU</t>
  </si>
  <si>
    <t>251060034000</t>
  </si>
  <si>
    <t>BAHÇELİ</t>
  </si>
  <si>
    <t>GABAN</t>
  </si>
  <si>
    <t>251060035000</t>
  </si>
  <si>
    <t>251060019000</t>
  </si>
  <si>
    <t>251060037000</t>
  </si>
  <si>
    <t>EYYUP</t>
  </si>
  <si>
    <t>-</t>
  </si>
  <si>
    <t>ŞEHİRYOLU</t>
  </si>
  <si>
    <t>GÜMÜŞ MAHALLE</t>
  </si>
  <si>
    <t>MEYDAN</t>
  </si>
  <si>
    <t>ARSA</t>
  </si>
  <si>
    <t>AĞLIK BAĞI</t>
  </si>
  <si>
    <t>691010029000</t>
  </si>
  <si>
    <t>BAYBURT</t>
  </si>
  <si>
    <t>MERKEZ</t>
  </si>
  <si>
    <t>691010030000</t>
  </si>
  <si>
    <t>691010031000</t>
  </si>
  <si>
    <t>691010033000</t>
  </si>
  <si>
    <t>691010041000</t>
  </si>
  <si>
    <t>KONURSU</t>
  </si>
  <si>
    <t>ALUÇLU</t>
  </si>
  <si>
    <t>DÜZLER</t>
  </si>
  <si>
    <t xml:space="preserve">GEÇİCİ 
VE EK 
TEMİNAT
BEDELİ </t>
  </si>
  <si>
    <t>İHALENİN</t>
  </si>
  <si>
    <t>TARİHİ</t>
  </si>
  <si>
    <t>SAATİ</t>
  </si>
  <si>
    <t>251010379000</t>
  </si>
  <si>
    <t>YERLİSU</t>
  </si>
  <si>
    <t>251200036000</t>
  </si>
  <si>
    <t>PALANDÖKEN</t>
  </si>
  <si>
    <t>HÜSEYİN AVNİ ULAŞ (TUZCU)</t>
  </si>
  <si>
    <t>KANDARA KIRLARI</t>
  </si>
  <si>
    <t xml:space="preserve">İLAN OLUNUR
</t>
  </si>
  <si>
    <t>T.C.
KÜLTÜR VE TURİZM BAKANLIĞI
Vakıflar Genel Müdürlüğü Erzurum Bölge Müdürlüğü
İLAN
KİRALIK TAŞINMAZLAR</t>
  </si>
  <si>
    <r>
      <t>ALAN
(m</t>
    </r>
    <r>
      <rPr>
        <vertAlign val="superscript"/>
        <sz val="12"/>
        <color theme="1"/>
        <rFont val="Times New Roman"/>
        <family val="1"/>
        <charset val="162"/>
      </rPr>
      <t>2</t>
    </r>
    <r>
      <rPr>
        <sz val="12"/>
        <color theme="1"/>
        <rFont val="Times New Roman"/>
        <family val="1"/>
        <charset val="162"/>
      </rPr>
      <t>)</t>
    </r>
  </si>
  <si>
    <t>09.30</t>
  </si>
  <si>
    <t>09.35</t>
  </si>
  <si>
    <t>09.40</t>
  </si>
  <si>
    <t>09.45</t>
  </si>
  <si>
    <t>09.50</t>
  </si>
  <si>
    <t>09.55</t>
  </si>
  <si>
    <t>10.00</t>
  </si>
  <si>
    <t>10.05</t>
  </si>
  <si>
    <t>10.10</t>
  </si>
  <si>
    <t>10.15</t>
  </si>
  <si>
    <t>10.20</t>
  </si>
  <si>
    <t>10.25</t>
  </si>
  <si>
    <t>10.30</t>
  </si>
  <si>
    <t>10.35</t>
  </si>
  <si>
    <t>10.40</t>
  </si>
  <si>
    <t>10.45</t>
  </si>
  <si>
    <t>10.50</t>
  </si>
  <si>
    <t>10.55</t>
  </si>
  <si>
    <t>11.00</t>
  </si>
  <si>
    <t>11.05</t>
  </si>
  <si>
    <t>11.10</t>
  </si>
  <si>
    <t>11.15</t>
  </si>
  <si>
    <t>11.20</t>
  </si>
  <si>
    <t>11.25</t>
  </si>
  <si>
    <r>
      <rPr>
        <b/>
        <u/>
        <sz val="12"/>
        <rFont val="Times New Roman"/>
        <family val="1"/>
        <charset val="162"/>
      </rPr>
      <t>AÇIKLAMALAR;</t>
    </r>
    <r>
      <rPr>
        <b/>
        <sz val="12"/>
        <rFont val="Times New Roman"/>
        <family val="1"/>
        <charset val="162"/>
      </rPr>
      <t xml:space="preserve">
  </t>
    </r>
    <r>
      <rPr>
        <sz val="12"/>
        <rFont val="Times New Roman"/>
        <family val="1"/>
        <charset val="162"/>
      </rPr>
      <t xml:space="preserve">1-Yukarıda bilgileri yazılı taşınmazlar hizalarında belirtilen muhammen bedel üzerinden yine aynı hizada  belirtilen tarih ve saatlerde, 2886 Sayılı Devlet İhale Kanununun 35 inci maddesinin (c) fıkrası ve 45 inci maddeleri gereğince, </t>
    </r>
    <r>
      <rPr>
        <b/>
        <sz val="12"/>
        <rFont val="Times New Roman"/>
        <family val="1"/>
        <charset val="162"/>
      </rPr>
      <t>Açık Teklif Usulü</t>
    </r>
    <r>
      <rPr>
        <sz val="12"/>
        <rFont val="Times New Roman"/>
        <family val="1"/>
        <charset val="162"/>
      </rPr>
      <t xml:space="preserve"> ile  kiraya verilecektir.  
  </t>
    </r>
    <r>
      <rPr>
        <b/>
        <sz val="12"/>
        <rFont val="Times New Roman"/>
        <family val="1"/>
        <charset val="162"/>
      </rPr>
      <t>2-</t>
    </r>
    <r>
      <rPr>
        <sz val="12"/>
        <rFont val="Times New Roman"/>
        <family val="1"/>
        <charset val="162"/>
      </rPr>
      <t xml:space="preserve">Kiralama süresi sözleşme tarihinden itibaren </t>
    </r>
    <r>
      <rPr>
        <b/>
        <sz val="12"/>
        <rFont val="Times New Roman"/>
        <family val="1"/>
        <charset val="162"/>
      </rPr>
      <t>31/10/2021</t>
    </r>
    <r>
      <rPr>
        <sz val="12"/>
        <rFont val="Times New Roman"/>
        <family val="1"/>
        <charset val="162"/>
      </rPr>
      <t xml:space="preserve"> tarihine kadar olacaktır.
  </t>
    </r>
    <r>
      <rPr>
        <b/>
        <sz val="12"/>
        <rFont val="Times New Roman"/>
        <family val="1"/>
        <charset val="162"/>
      </rPr>
      <t>3-</t>
    </r>
    <r>
      <rPr>
        <sz val="12"/>
        <rFont val="Times New Roman"/>
        <family val="1"/>
        <charset val="162"/>
      </rPr>
      <t xml:space="preserve">Geçici ve ek teminatlar, </t>
    </r>
    <r>
      <rPr>
        <b/>
        <u/>
        <sz val="12"/>
        <rFont val="Times New Roman"/>
        <family val="1"/>
        <charset val="162"/>
      </rPr>
      <t>TR03 0001 5001 5800 7309 6526 53</t>
    </r>
    <r>
      <rPr>
        <sz val="12"/>
        <rFont val="Times New Roman"/>
        <family val="1"/>
        <charset val="162"/>
      </rPr>
      <t xml:space="preserve"> Iban numaralı  Bölge Müdürlüğümüzün hesabına ödenecektir. </t>
    </r>
    <r>
      <rPr>
        <b/>
        <u/>
        <sz val="12"/>
        <rFont val="Times New Roman"/>
        <family val="1"/>
        <charset val="162"/>
      </rPr>
      <t>Banka dekontuna ihalesine girmek istediğiniz taşınmazın kiralama dosya numarası ile birlikte yatırılan paranın geçici ve ek teminat olduğunu, T.C./ Vergi Kimlik Numaranızı ve cep telefonunuzu açıklama olarak yazdırınız.</t>
    </r>
    <r>
      <rPr>
        <sz val="12"/>
        <rFont val="Times New Roman"/>
        <family val="1"/>
        <charset val="162"/>
      </rPr>
      <t xml:space="preserve">
  </t>
    </r>
    <r>
      <rPr>
        <b/>
        <sz val="12"/>
        <rFont val="Times New Roman"/>
        <family val="1"/>
        <charset val="162"/>
      </rPr>
      <t xml:space="preserve">4-İhaleye Katılacak Gerçek Kişiler; </t>
    </r>
    <r>
      <rPr>
        <sz val="12"/>
        <rFont val="Times New Roman"/>
        <family val="1"/>
        <charset val="162"/>
      </rPr>
      <t xml:space="preserve">T.C. Kimlik Kartı, teminat makbuzu veya süresiz ve limit içi  teminat mektubu ile  birlikte ihale saatine kadar  komisyon başkanlığına müracaat edeceklerdir.
  </t>
    </r>
    <r>
      <rPr>
        <b/>
        <sz val="12"/>
        <rFont val="Times New Roman"/>
        <family val="1"/>
        <charset val="162"/>
      </rPr>
      <t>5-İhaleye Katılacak Tüzel Kişiler;</t>
    </r>
    <r>
      <rPr>
        <sz val="12"/>
        <rFont val="Times New Roman"/>
        <family val="1"/>
        <charset val="162"/>
      </rPr>
      <t xml:space="preserve"> İhalenin yapıldığı yılda alınmış ticaret ve/ veya sanayi odası belgesi, İhalenin yapıldığı yıl tarihli imza sirküleri (noter tasdikli), teminat makbuzu veya süresiz ve limit içi  teminat mektubu, ortak girişimcilerin noterden tasdikli ortak girişim beyannamesi, gerçek kişilerin sermayesi ile sorumlu şirketlerin </t>
    </r>
    <r>
      <rPr>
        <b/>
        <sz val="12"/>
        <rFont val="Times New Roman"/>
        <family val="1"/>
        <charset val="162"/>
      </rPr>
      <t>(Limited, Kolektif, Komandit...)</t>
    </r>
    <r>
      <rPr>
        <sz val="12"/>
        <rFont val="Times New Roman"/>
        <family val="1"/>
        <charset val="162"/>
      </rPr>
      <t xml:space="preserve"> kiracı olmaları durumunda şirket ortaklarının da şahsi mal varlığı ile sorumlu olduklarını kabul ettiklerini gösterir taahhütname ile  birlikte ihale saatine kadar  komisyon başkanlığına müracaat edeceklerdir.
  </t>
    </r>
    <r>
      <rPr>
        <b/>
        <sz val="12"/>
        <rFont val="Times New Roman"/>
        <family val="1"/>
        <charset val="162"/>
      </rPr>
      <t>6-İhaleye vekaleten katılacaklar;</t>
    </r>
    <r>
      <rPr>
        <sz val="12"/>
        <rFont val="Times New Roman"/>
        <family val="1"/>
        <charset val="162"/>
      </rPr>
      <t xml:space="preserve"> İhalenin yapıldığı yıl tarihli, noter tasdikli vekaletname ve imza sirküleri ibraz edeceklerdir. 
  </t>
    </r>
    <r>
      <rPr>
        <b/>
        <sz val="12"/>
        <rFont val="Times New Roman"/>
        <family val="1"/>
        <charset val="162"/>
      </rPr>
      <t>7-</t>
    </r>
    <r>
      <rPr>
        <sz val="12"/>
        <rFont val="Times New Roman"/>
        <family val="1"/>
        <charset val="162"/>
      </rPr>
      <t xml:space="preserve">İhale, </t>
    </r>
    <r>
      <rPr>
        <b/>
        <sz val="12"/>
        <rFont val="Times New Roman"/>
        <family val="1"/>
        <charset val="162"/>
      </rPr>
      <t xml:space="preserve">Erzurum Vakıflar Bölge Müdürlüğünde </t>
    </r>
    <r>
      <rPr>
        <sz val="12"/>
        <rFont val="Times New Roman"/>
        <family val="1"/>
        <charset val="162"/>
      </rPr>
      <t xml:space="preserve">yapılacak olup, bir önceki ihale bitmeden diğer ihaleye geçilmeyecektir.
 </t>
    </r>
    <r>
      <rPr>
        <b/>
        <sz val="12"/>
        <rFont val="Times New Roman"/>
        <family val="1"/>
        <charset val="162"/>
      </rPr>
      <t xml:space="preserve"> 8-</t>
    </r>
    <r>
      <rPr>
        <sz val="12"/>
        <rFont val="Times New Roman"/>
        <family val="1"/>
        <charset val="162"/>
      </rPr>
      <t xml:space="preserve">İhaleye ait </t>
    </r>
    <r>
      <rPr>
        <b/>
        <sz val="12"/>
        <rFont val="Times New Roman"/>
        <family val="1"/>
        <charset val="162"/>
      </rPr>
      <t xml:space="preserve">Vakıf Taşınmazların Kiraya Verilme Tip Genel Şartnamesi, </t>
    </r>
    <r>
      <rPr>
        <sz val="12"/>
        <rFont val="Times New Roman"/>
        <family val="1"/>
        <charset val="162"/>
      </rPr>
      <t xml:space="preserve">mesai gün ve saatlerinde Bölge Müdürlüğümüz Kiralama Servisinden temin edilip incelenebileceği gibi kurumsal internet adresimiz </t>
    </r>
    <r>
      <rPr>
        <b/>
        <sz val="12"/>
        <rFont val="Times New Roman"/>
        <family val="1"/>
        <charset val="162"/>
      </rPr>
      <t xml:space="preserve">(www.vgm.gov.tr) </t>
    </r>
    <r>
      <rPr>
        <sz val="12"/>
        <rFont val="Times New Roman"/>
        <family val="1"/>
        <charset val="162"/>
      </rPr>
      <t xml:space="preserve">vasıtası ile de incelenebilir. 
 </t>
    </r>
    <r>
      <rPr>
        <b/>
        <sz val="12"/>
        <rFont val="Times New Roman"/>
        <family val="1"/>
        <charset val="162"/>
      </rPr>
      <t xml:space="preserve"> 9-</t>
    </r>
    <r>
      <rPr>
        <sz val="12"/>
        <rFont val="Times New Roman"/>
        <family val="1"/>
        <charset val="162"/>
      </rPr>
      <t xml:space="preserve">İhaleye katılan her istekli kiralanacak yeri görmüş, şartname ve sözleşme şartlarını okumuş ve kabul etmiş sayılır.
</t>
    </r>
    <r>
      <rPr>
        <b/>
        <sz val="12"/>
        <rFont val="Times New Roman"/>
        <family val="1"/>
        <charset val="162"/>
      </rPr>
      <t>10-</t>
    </r>
    <r>
      <rPr>
        <sz val="12"/>
        <rFont val="Times New Roman"/>
        <family val="1"/>
        <charset val="162"/>
      </rPr>
      <t xml:space="preserve">Genel Müdürlüğümüze ve mazbut vakıflara ait taşınmazlar, KDV hariç tüm vergi ve harçlardan muaftır.
</t>
    </r>
    <r>
      <rPr>
        <b/>
        <sz val="12"/>
        <rFont val="Times New Roman"/>
        <family val="1"/>
        <charset val="162"/>
      </rPr>
      <t>11-</t>
    </r>
    <r>
      <rPr>
        <sz val="12"/>
        <rFont val="Times New Roman"/>
        <family val="1"/>
        <charset val="162"/>
      </rPr>
      <t xml:space="preserve">Komisyon ihaleyi yapıp yapmamakta ve dilediği bedeli seçmekte serbesttir. </t>
    </r>
    <r>
      <rPr>
        <b/>
        <sz val="12"/>
        <rFont val="Times New Roman"/>
        <family val="1"/>
        <charset val="162"/>
      </rPr>
      <t xml:space="preserve"> </t>
    </r>
    <r>
      <rPr>
        <sz val="12"/>
        <rFont val="Times New Roman"/>
        <family val="1"/>
        <charset val="16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</si>
</sst>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quot;₺&quot;* #,##0.00_-;\-&quot;₺&quot;* #,##0.00_-;_-&quot;₺&quot;* &quot;-&quot;??_-;_-@_-"/>
    <numFmt numFmtId="165" formatCode="#,##0.00;[Red]#,##0.00"/>
    <numFmt numFmtId="166" formatCode="_-* #,##0.00\ &quot;YTL&quot;_-;\-* #,##0.00\ &quot;YTL&quot;_-;_-* &quot;-&quot;??\ &quot;YTL&quot;_-;_-@_-"/>
    <numFmt numFmtId="167" formatCode="_-* #,##0.00\ [$₺-41F]_-;\-* #,##0.00\ [$₺-41F]_-;_-* &quot;-&quot;??\ [$₺-41F]_-;_-@_-"/>
  </numFmts>
  <fonts count="8" x14ac:knownFonts="1">
    <font>
      <sz val="11"/>
      <color theme="1"/>
      <name val="Calibri"/>
      <family val="2"/>
      <scheme val="minor"/>
    </font>
    <font>
      <sz val="11"/>
      <color theme="1"/>
      <name val="Calibri"/>
      <family val="2"/>
      <scheme val="minor"/>
    </font>
    <font>
      <sz val="10"/>
      <name val="Arial Tur"/>
      <charset val="162"/>
    </font>
    <font>
      <sz val="12"/>
      <color theme="1"/>
      <name val="Times New Roman"/>
      <family val="1"/>
      <charset val="162"/>
    </font>
    <font>
      <sz val="12"/>
      <name val="Times New Roman"/>
      <family val="1"/>
      <charset val="162"/>
    </font>
    <font>
      <b/>
      <sz val="12"/>
      <name val="Times New Roman"/>
      <family val="1"/>
      <charset val="162"/>
    </font>
    <font>
      <b/>
      <u/>
      <sz val="12"/>
      <name val="Times New Roman"/>
      <family val="1"/>
      <charset val="162"/>
    </font>
    <font>
      <vertAlign val="superscript"/>
      <sz val="12"/>
      <color theme="1"/>
      <name val="Times New Roman"/>
      <family val="1"/>
      <charset val="162"/>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166" fontId="2" fillId="0" borderId="0" applyFont="0" applyFill="0" applyBorder="0" applyAlignment="0" applyProtection="0"/>
  </cellStyleXfs>
  <cellXfs count="41">
    <xf numFmtId="0" fontId="0" fillId="0" borderId="0" xfId="0"/>
    <xf numFmtId="0" fontId="3" fillId="0" borderId="1" xfId="0" applyFont="1" applyFill="1" applyBorder="1" applyAlignment="1">
      <alignment horizontal="right" vertical="center" wrapText="1"/>
    </xf>
    <xf numFmtId="0" fontId="3" fillId="0" borderId="0" xfId="0" applyFont="1" applyFill="1" applyAlignment="1">
      <alignment horizontal="center" vertical="center"/>
    </xf>
    <xf numFmtId="165" fontId="3" fillId="0" borderId="1" xfId="0" applyNumberFormat="1" applyFont="1" applyFill="1" applyBorder="1" applyAlignment="1">
      <alignment horizontal="right" vertical="center"/>
    </xf>
    <xf numFmtId="167" fontId="3" fillId="0" borderId="1" xfId="0" applyNumberFormat="1" applyFont="1" applyFill="1" applyBorder="1" applyAlignment="1">
      <alignment horizontal="center" vertical="center"/>
    </xf>
    <xf numFmtId="0" fontId="3" fillId="0" borderId="4" xfId="0" applyFont="1" applyFill="1" applyBorder="1" applyAlignment="1">
      <alignment horizontal="right" vertical="center" wrapText="1"/>
    </xf>
    <xf numFmtId="0" fontId="3" fillId="2" borderId="0" xfId="0" applyFont="1" applyFill="1" applyAlignment="1">
      <alignment horizontal="center" vertical="center"/>
    </xf>
    <xf numFmtId="0" fontId="3" fillId="0" borderId="0" xfId="0" applyFont="1" applyFill="1" applyAlignment="1">
      <alignment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44" fontId="4" fillId="0" borderId="1" xfId="0" applyNumberFormat="1" applyFont="1" applyFill="1" applyBorder="1" applyAlignment="1">
      <alignment horizontal="right" vertical="center"/>
    </xf>
    <xf numFmtId="165" fontId="4" fillId="0" borderId="1" xfId="0" applyNumberFormat="1" applyFont="1" applyFill="1" applyBorder="1" applyAlignment="1">
      <alignment horizontal="right" vertical="center" wrapText="1" shrinkToFit="1"/>
    </xf>
    <xf numFmtId="167" fontId="4" fillId="0" borderId="1" xfId="1" applyNumberFormat="1" applyFont="1" applyFill="1" applyBorder="1" applyAlignment="1">
      <alignment horizontal="center" vertical="center" shrinkToFit="1"/>
    </xf>
    <xf numFmtId="0" fontId="3" fillId="0" borderId="0" xfId="0" applyFont="1" applyFill="1" applyAlignment="1">
      <alignment horizontal="right" vertical="center"/>
    </xf>
    <xf numFmtId="1" fontId="3" fillId="0" borderId="0" xfId="0" applyNumberFormat="1" applyFont="1" applyFill="1" applyAlignment="1">
      <alignment horizontal="center" vertical="center"/>
    </xf>
    <xf numFmtId="0" fontId="3" fillId="0" borderId="0" xfId="0" applyFont="1" applyFill="1" applyAlignment="1">
      <alignment horizontal="left" vertical="center"/>
    </xf>
    <xf numFmtId="165" fontId="3" fillId="0" borderId="0" xfId="0" applyNumberFormat="1" applyFont="1" applyFill="1" applyAlignment="1">
      <alignment horizontal="right" vertical="center"/>
    </xf>
    <xf numFmtId="167" fontId="3" fillId="0" borderId="0" xfId="1" applyNumberFormat="1" applyFont="1" applyFill="1" applyAlignment="1">
      <alignment horizontal="right" vertical="center"/>
    </xf>
    <xf numFmtId="0" fontId="3" fillId="2"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5" fillId="0" borderId="5" xfId="0" applyFont="1" applyFill="1" applyBorder="1" applyAlignment="1">
      <alignment vertical="top" wrapText="1" shrinkToFit="1"/>
    </xf>
    <xf numFmtId="49" fontId="3" fillId="0" borderId="0" xfId="0" applyNumberFormat="1" applyFont="1" applyFill="1" applyAlignment="1">
      <alignment vertical="center"/>
    </xf>
    <xf numFmtId="165" fontId="3" fillId="2" borderId="2" xfId="0" applyNumberFormat="1" applyFont="1" applyFill="1" applyBorder="1" applyAlignment="1">
      <alignment horizontal="center" vertical="center" wrapText="1"/>
    </xf>
    <xf numFmtId="167" fontId="3" fillId="2" borderId="3" xfId="1" applyNumberFormat="1" applyFont="1" applyFill="1" applyBorder="1" applyAlignment="1">
      <alignment horizontal="center" vertical="center" wrapText="1"/>
    </xf>
    <xf numFmtId="165" fontId="3" fillId="2" borderId="3" xfId="0" applyNumberFormat="1" applyFont="1" applyFill="1" applyBorder="1" applyAlignment="1">
      <alignment horizontal="center" vertical="center" wrapText="1"/>
    </xf>
    <xf numFmtId="165" fontId="3" fillId="2" borderId="6" xfId="0" applyNumberFormat="1" applyFont="1" applyFill="1" applyBorder="1" applyAlignment="1">
      <alignment horizontal="center" vertical="center" wrapText="1"/>
    </xf>
    <xf numFmtId="0" fontId="5" fillId="0" borderId="5" xfId="0" applyFont="1" applyFill="1" applyBorder="1" applyAlignment="1">
      <alignment horizontal="left" vertical="top" wrapText="1" shrinkToFit="1"/>
    </xf>
    <xf numFmtId="0" fontId="3" fillId="0" borderId="0" xfId="0" applyFont="1" applyFill="1" applyBorder="1" applyAlignment="1">
      <alignment horizontal="center" wrapText="1"/>
    </xf>
    <xf numFmtId="0" fontId="3" fillId="2" borderId="1" xfId="0" applyFont="1" applyFill="1" applyBorder="1" applyAlignment="1">
      <alignment horizontal="center" vertical="center"/>
    </xf>
    <xf numFmtId="0" fontId="3" fillId="0" borderId="7" xfId="0" applyFont="1" applyFill="1" applyBorder="1" applyAlignment="1">
      <alignment horizontal="center" vertical="top"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1" fontId="3" fillId="2" borderId="3" xfId="0" applyNumberFormat="1" applyFont="1" applyFill="1" applyBorder="1" applyAlignment="1">
      <alignment horizontal="center" vertical="center" wrapText="1"/>
    </xf>
    <xf numFmtId="1" fontId="3" fillId="2" borderId="6" xfId="0" applyNumberFormat="1"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cellXfs>
  <cellStyles count="3">
    <cellStyle name="Normal" xfId="0" builtinId="0"/>
    <cellStyle name="ParaBirimi" xfId="1" builtinId="4"/>
    <cellStyle name="ParaBirimi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tabSelected="1" zoomScaleNormal="100" zoomScaleSheetLayoutView="100" workbookViewId="0">
      <selection activeCell="J13" sqref="J13"/>
    </sheetView>
  </sheetViews>
  <sheetFormatPr defaultColWidth="4.5703125" defaultRowHeight="15.75" x14ac:dyDescent="0.25"/>
  <cols>
    <col min="1" max="1" width="4.42578125" style="16" bestFit="1" customWidth="1"/>
    <col min="2" max="2" width="14.85546875" style="17" bestFit="1" customWidth="1"/>
    <col min="3" max="3" width="11.5703125" style="7" bestFit="1" customWidth="1"/>
    <col min="4" max="4" width="16.5703125" style="7" bestFit="1" customWidth="1"/>
    <col min="5" max="5" width="33.140625" style="7" bestFit="1" customWidth="1"/>
    <col min="6" max="6" width="25.5703125" style="18" bestFit="1" customWidth="1"/>
    <col min="7" max="7" width="10.42578125" style="7" customWidth="1"/>
    <col min="8" max="8" width="12.85546875" style="7" bestFit="1" customWidth="1"/>
    <col min="9" max="9" width="6.7109375" style="16" bestFit="1" customWidth="1"/>
    <col min="10" max="10" width="9.140625" style="16" bestFit="1" customWidth="1"/>
    <col min="11" max="11" width="10.140625" style="19" bestFit="1" customWidth="1"/>
    <col min="12" max="12" width="14.85546875" style="20" bestFit="1" customWidth="1"/>
    <col min="13" max="13" width="12.42578125" style="19" bestFit="1" customWidth="1"/>
    <col min="14" max="14" width="11.28515625" style="7" bestFit="1" customWidth="1"/>
    <col min="15" max="15" width="7.42578125" style="26" bestFit="1" customWidth="1"/>
    <col min="16" max="16384" width="4.5703125" style="7"/>
  </cols>
  <sheetData>
    <row r="1" spans="1:15" ht="94.5" customHeight="1" x14ac:dyDescent="0.25">
      <c r="A1" s="34" t="s">
        <v>81</v>
      </c>
      <c r="B1" s="34"/>
      <c r="C1" s="34"/>
      <c r="D1" s="34"/>
      <c r="E1" s="34"/>
      <c r="F1" s="34"/>
      <c r="G1" s="34"/>
      <c r="H1" s="34"/>
      <c r="I1" s="34"/>
      <c r="J1" s="34"/>
      <c r="K1" s="34"/>
      <c r="L1" s="34"/>
      <c r="M1" s="34"/>
      <c r="N1" s="34"/>
      <c r="O1" s="34"/>
    </row>
    <row r="2" spans="1:15" s="6" customFormat="1" ht="37.5" customHeight="1" x14ac:dyDescent="0.25">
      <c r="A2" s="35" t="s">
        <v>5</v>
      </c>
      <c r="B2" s="37" t="s">
        <v>10</v>
      </c>
      <c r="C2" s="39" t="s">
        <v>0</v>
      </c>
      <c r="D2" s="39" t="s">
        <v>1</v>
      </c>
      <c r="E2" s="35" t="s">
        <v>12</v>
      </c>
      <c r="F2" s="35" t="s">
        <v>23</v>
      </c>
      <c r="G2" s="39" t="s">
        <v>2</v>
      </c>
      <c r="H2" s="35" t="s">
        <v>8</v>
      </c>
      <c r="I2" s="39" t="s">
        <v>3</v>
      </c>
      <c r="J2" s="39" t="s">
        <v>4</v>
      </c>
      <c r="K2" s="29" t="s">
        <v>82</v>
      </c>
      <c r="L2" s="27" t="s">
        <v>11</v>
      </c>
      <c r="M2" s="29" t="s">
        <v>70</v>
      </c>
      <c r="N2" s="33" t="s">
        <v>71</v>
      </c>
      <c r="O2" s="33"/>
    </row>
    <row r="3" spans="1:15" s="6" customFormat="1" ht="24" customHeight="1" x14ac:dyDescent="0.25">
      <c r="A3" s="36"/>
      <c r="B3" s="38"/>
      <c r="C3" s="40"/>
      <c r="D3" s="40"/>
      <c r="E3" s="36"/>
      <c r="F3" s="36"/>
      <c r="G3" s="40"/>
      <c r="H3" s="36"/>
      <c r="I3" s="40"/>
      <c r="J3" s="40"/>
      <c r="K3" s="30"/>
      <c r="L3" s="28" t="s">
        <v>9</v>
      </c>
      <c r="M3" s="30"/>
      <c r="N3" s="21" t="s">
        <v>72</v>
      </c>
      <c r="O3" s="24" t="s">
        <v>73</v>
      </c>
    </row>
    <row r="4" spans="1:15" s="2" customFormat="1" x14ac:dyDescent="0.25">
      <c r="A4" s="1">
        <v>1</v>
      </c>
      <c r="B4" s="8" t="s">
        <v>25</v>
      </c>
      <c r="C4" s="9" t="s">
        <v>6</v>
      </c>
      <c r="D4" s="9" t="s">
        <v>7</v>
      </c>
      <c r="E4" s="10" t="s">
        <v>22</v>
      </c>
      <c r="F4" s="9" t="s">
        <v>53</v>
      </c>
      <c r="G4" s="9" t="s">
        <v>20</v>
      </c>
      <c r="H4" s="9" t="s">
        <v>21</v>
      </c>
      <c r="I4" s="12">
        <v>7578</v>
      </c>
      <c r="J4" s="12">
        <v>5</v>
      </c>
      <c r="K4" s="3">
        <v>12417.65</v>
      </c>
      <c r="L4" s="4">
        <v>3000</v>
      </c>
      <c r="M4" s="13">
        <f t="shared" ref="M4:M7" si="0">L4*23%</f>
        <v>690</v>
      </c>
      <c r="N4" s="22">
        <v>44154</v>
      </c>
      <c r="O4" s="23" t="s">
        <v>83</v>
      </c>
    </row>
    <row r="5" spans="1:15" s="2" customFormat="1" x14ac:dyDescent="0.25">
      <c r="A5" s="5">
        <v>2</v>
      </c>
      <c r="B5" s="8" t="s">
        <v>26</v>
      </c>
      <c r="C5" s="9" t="s">
        <v>6</v>
      </c>
      <c r="D5" s="9" t="s">
        <v>7</v>
      </c>
      <c r="E5" s="10" t="s">
        <v>22</v>
      </c>
      <c r="F5" s="9" t="s">
        <v>55</v>
      </c>
      <c r="G5" s="9" t="s">
        <v>20</v>
      </c>
      <c r="H5" s="9" t="s">
        <v>21</v>
      </c>
      <c r="I5" s="12">
        <v>7781</v>
      </c>
      <c r="J5" s="12">
        <v>7</v>
      </c>
      <c r="K5" s="3">
        <v>6703.34</v>
      </c>
      <c r="L5" s="4">
        <v>1000</v>
      </c>
      <c r="M5" s="13">
        <f t="shared" si="0"/>
        <v>230</v>
      </c>
      <c r="N5" s="22">
        <v>44154</v>
      </c>
      <c r="O5" s="23" t="s">
        <v>84</v>
      </c>
    </row>
    <row r="6" spans="1:15" s="2" customFormat="1" x14ac:dyDescent="0.25">
      <c r="A6" s="1">
        <v>3</v>
      </c>
      <c r="B6" s="8" t="s">
        <v>74</v>
      </c>
      <c r="C6" s="9" t="s">
        <v>6</v>
      </c>
      <c r="D6" s="9" t="s">
        <v>7</v>
      </c>
      <c r="E6" s="10" t="s">
        <v>75</v>
      </c>
      <c r="F6" s="9" t="s">
        <v>54</v>
      </c>
      <c r="G6" s="9" t="s">
        <v>20</v>
      </c>
      <c r="H6" s="9" t="s">
        <v>21</v>
      </c>
      <c r="I6" s="12">
        <v>81756</v>
      </c>
      <c r="J6" s="12">
        <v>17</v>
      </c>
      <c r="K6" s="3">
        <v>49659.03</v>
      </c>
      <c r="L6" s="4">
        <v>7000</v>
      </c>
      <c r="M6" s="13">
        <f t="shared" si="0"/>
        <v>1610</v>
      </c>
      <c r="N6" s="22">
        <v>44154</v>
      </c>
      <c r="O6" s="23" t="s">
        <v>85</v>
      </c>
    </row>
    <row r="7" spans="1:15" s="2" customFormat="1" x14ac:dyDescent="0.25">
      <c r="A7" s="5">
        <v>4</v>
      </c>
      <c r="B7" s="8" t="s">
        <v>76</v>
      </c>
      <c r="C7" s="9" t="s">
        <v>6</v>
      </c>
      <c r="D7" s="9" t="s">
        <v>77</v>
      </c>
      <c r="E7" s="10" t="s">
        <v>78</v>
      </c>
      <c r="F7" s="9" t="s">
        <v>79</v>
      </c>
      <c r="G7" s="9" t="s">
        <v>20</v>
      </c>
      <c r="H7" s="9" t="s">
        <v>21</v>
      </c>
      <c r="I7" s="11" t="s">
        <v>54</v>
      </c>
      <c r="J7" s="12">
        <v>167</v>
      </c>
      <c r="K7" s="3">
        <v>52250</v>
      </c>
      <c r="L7" s="4">
        <v>1400</v>
      </c>
      <c r="M7" s="13">
        <f t="shared" si="0"/>
        <v>322</v>
      </c>
      <c r="N7" s="22">
        <v>44154</v>
      </c>
      <c r="O7" s="23" t="s">
        <v>86</v>
      </c>
    </row>
    <row r="8" spans="1:15" s="2" customFormat="1" x14ac:dyDescent="0.25">
      <c r="A8" s="1">
        <v>5</v>
      </c>
      <c r="B8" s="8" t="s">
        <v>13</v>
      </c>
      <c r="C8" s="9" t="s">
        <v>6</v>
      </c>
      <c r="D8" s="9" t="s">
        <v>14</v>
      </c>
      <c r="E8" s="12" t="s">
        <v>15</v>
      </c>
      <c r="F8" s="9" t="s">
        <v>56</v>
      </c>
      <c r="G8" s="9" t="s">
        <v>20</v>
      </c>
      <c r="H8" s="9" t="s">
        <v>18</v>
      </c>
      <c r="I8" s="12">
        <v>159</v>
      </c>
      <c r="J8" s="12">
        <v>9</v>
      </c>
      <c r="K8" s="14">
        <v>2435</v>
      </c>
      <c r="L8" s="15">
        <v>250</v>
      </c>
      <c r="M8" s="13">
        <f>L8*23%</f>
        <v>57.5</v>
      </c>
      <c r="N8" s="22">
        <v>44154</v>
      </c>
      <c r="O8" s="23" t="s">
        <v>87</v>
      </c>
    </row>
    <row r="9" spans="1:15" s="2" customFormat="1" x14ac:dyDescent="0.25">
      <c r="A9" s="5">
        <v>6</v>
      </c>
      <c r="B9" s="8" t="s">
        <v>17</v>
      </c>
      <c r="C9" s="9" t="s">
        <v>6</v>
      </c>
      <c r="D9" s="9" t="s">
        <v>14</v>
      </c>
      <c r="E9" s="12" t="s">
        <v>15</v>
      </c>
      <c r="F9" s="9" t="s">
        <v>57</v>
      </c>
      <c r="G9" s="9" t="s">
        <v>20</v>
      </c>
      <c r="H9" s="9" t="s">
        <v>18</v>
      </c>
      <c r="I9" s="12">
        <v>133</v>
      </c>
      <c r="J9" s="12">
        <v>11</v>
      </c>
      <c r="K9" s="14">
        <v>1292.08</v>
      </c>
      <c r="L9" s="15">
        <v>175</v>
      </c>
      <c r="M9" s="13">
        <f t="shared" ref="M9:M27" si="1">L9*23%</f>
        <v>40.25</v>
      </c>
      <c r="N9" s="22">
        <v>44154</v>
      </c>
      <c r="O9" s="23" t="s">
        <v>88</v>
      </c>
    </row>
    <row r="10" spans="1:15" s="2" customFormat="1" x14ac:dyDescent="0.25">
      <c r="A10" s="1">
        <v>7</v>
      </c>
      <c r="B10" s="8" t="s">
        <v>19</v>
      </c>
      <c r="C10" s="9" t="s">
        <v>6</v>
      </c>
      <c r="D10" s="9" t="s">
        <v>14</v>
      </c>
      <c r="E10" s="12" t="s">
        <v>15</v>
      </c>
      <c r="F10" s="9" t="s">
        <v>57</v>
      </c>
      <c r="G10" s="9" t="s">
        <v>20</v>
      </c>
      <c r="H10" s="9" t="s">
        <v>16</v>
      </c>
      <c r="I10" s="12">
        <v>133</v>
      </c>
      <c r="J10" s="12">
        <v>24</v>
      </c>
      <c r="K10" s="14">
        <v>8760</v>
      </c>
      <c r="L10" s="15">
        <v>450</v>
      </c>
      <c r="M10" s="13">
        <f t="shared" si="1"/>
        <v>103.5</v>
      </c>
      <c r="N10" s="22">
        <v>44154</v>
      </c>
      <c r="O10" s="23" t="s">
        <v>89</v>
      </c>
    </row>
    <row r="11" spans="1:15" s="2" customFormat="1" x14ac:dyDescent="0.25">
      <c r="A11" s="5">
        <v>8</v>
      </c>
      <c r="B11" s="8" t="s">
        <v>27</v>
      </c>
      <c r="C11" s="9" t="s">
        <v>6</v>
      </c>
      <c r="D11" s="9" t="s">
        <v>28</v>
      </c>
      <c r="E11" s="12" t="s">
        <v>29</v>
      </c>
      <c r="F11" s="9" t="s">
        <v>30</v>
      </c>
      <c r="G11" s="9" t="s">
        <v>20</v>
      </c>
      <c r="H11" s="9" t="s">
        <v>18</v>
      </c>
      <c r="I11" s="12">
        <v>332</v>
      </c>
      <c r="J11" s="12">
        <v>89</v>
      </c>
      <c r="K11" s="14">
        <v>586.61</v>
      </c>
      <c r="L11" s="15">
        <v>100</v>
      </c>
      <c r="M11" s="13">
        <f t="shared" si="1"/>
        <v>23</v>
      </c>
      <c r="N11" s="22">
        <v>44154</v>
      </c>
      <c r="O11" s="23" t="s">
        <v>90</v>
      </c>
    </row>
    <row r="12" spans="1:15" s="2" customFormat="1" x14ac:dyDescent="0.25">
      <c r="A12" s="1">
        <v>9</v>
      </c>
      <c r="B12" s="8" t="s">
        <v>31</v>
      </c>
      <c r="C12" s="9" t="s">
        <v>6</v>
      </c>
      <c r="D12" s="9" t="s">
        <v>28</v>
      </c>
      <c r="E12" s="12" t="s">
        <v>29</v>
      </c>
      <c r="F12" s="9" t="s">
        <v>30</v>
      </c>
      <c r="G12" s="9" t="s">
        <v>20</v>
      </c>
      <c r="H12" s="9" t="s">
        <v>18</v>
      </c>
      <c r="I12" s="12">
        <v>332</v>
      </c>
      <c r="J12" s="12">
        <v>107</v>
      </c>
      <c r="K12" s="14">
        <v>4061.54</v>
      </c>
      <c r="L12" s="15">
        <v>350</v>
      </c>
      <c r="M12" s="13">
        <f t="shared" si="1"/>
        <v>80.5</v>
      </c>
      <c r="N12" s="22">
        <v>44154</v>
      </c>
      <c r="O12" s="23" t="s">
        <v>91</v>
      </c>
    </row>
    <row r="13" spans="1:15" s="2" customFormat="1" x14ac:dyDescent="0.25">
      <c r="A13" s="5">
        <v>10</v>
      </c>
      <c r="B13" s="8" t="s">
        <v>32</v>
      </c>
      <c r="C13" s="9" t="s">
        <v>6</v>
      </c>
      <c r="D13" s="9" t="s">
        <v>28</v>
      </c>
      <c r="E13" s="12" t="s">
        <v>33</v>
      </c>
      <c r="F13" s="9" t="s">
        <v>34</v>
      </c>
      <c r="G13" s="9" t="s">
        <v>20</v>
      </c>
      <c r="H13" s="9" t="s">
        <v>21</v>
      </c>
      <c r="I13" s="12">
        <v>142</v>
      </c>
      <c r="J13" s="12">
        <v>1</v>
      </c>
      <c r="K13" s="14">
        <v>5573.28</v>
      </c>
      <c r="L13" s="15">
        <v>400</v>
      </c>
      <c r="M13" s="13">
        <f t="shared" si="1"/>
        <v>92</v>
      </c>
      <c r="N13" s="22">
        <v>44154</v>
      </c>
      <c r="O13" s="23" t="s">
        <v>92</v>
      </c>
    </row>
    <row r="14" spans="1:15" s="2" customFormat="1" x14ac:dyDescent="0.25">
      <c r="A14" s="1">
        <v>11</v>
      </c>
      <c r="B14" s="8" t="s">
        <v>35</v>
      </c>
      <c r="C14" s="9" t="s">
        <v>6</v>
      </c>
      <c r="D14" s="9" t="s">
        <v>28</v>
      </c>
      <c r="E14" s="12" t="s">
        <v>33</v>
      </c>
      <c r="F14" s="9" t="s">
        <v>34</v>
      </c>
      <c r="G14" s="9" t="s">
        <v>20</v>
      </c>
      <c r="H14" s="9" t="s">
        <v>21</v>
      </c>
      <c r="I14" s="12">
        <v>141</v>
      </c>
      <c r="J14" s="12">
        <v>2</v>
      </c>
      <c r="K14" s="14">
        <v>1506.03</v>
      </c>
      <c r="L14" s="15">
        <v>200</v>
      </c>
      <c r="M14" s="13">
        <f t="shared" si="1"/>
        <v>46</v>
      </c>
      <c r="N14" s="22">
        <v>44154</v>
      </c>
      <c r="O14" s="23" t="s">
        <v>93</v>
      </c>
    </row>
    <row r="15" spans="1:15" s="2" customFormat="1" x14ac:dyDescent="0.25">
      <c r="A15" s="5">
        <v>12</v>
      </c>
      <c r="B15" s="8" t="s">
        <v>51</v>
      </c>
      <c r="C15" s="9" t="s">
        <v>6</v>
      </c>
      <c r="D15" s="9" t="s">
        <v>28</v>
      </c>
      <c r="E15" s="12" t="s">
        <v>36</v>
      </c>
      <c r="F15" s="9" t="s">
        <v>37</v>
      </c>
      <c r="G15" s="9" t="s">
        <v>58</v>
      </c>
      <c r="H15" s="9" t="s">
        <v>58</v>
      </c>
      <c r="I15" s="12">
        <v>101</v>
      </c>
      <c r="J15" s="12">
        <v>248</v>
      </c>
      <c r="K15" s="14">
        <v>103.59</v>
      </c>
      <c r="L15" s="15">
        <v>50</v>
      </c>
      <c r="M15" s="13">
        <f t="shared" si="1"/>
        <v>11.5</v>
      </c>
      <c r="N15" s="22">
        <v>44154</v>
      </c>
      <c r="O15" s="23" t="s">
        <v>94</v>
      </c>
    </row>
    <row r="16" spans="1:15" s="2" customFormat="1" x14ac:dyDescent="0.25">
      <c r="A16" s="1">
        <v>13</v>
      </c>
      <c r="B16" s="8" t="s">
        <v>38</v>
      </c>
      <c r="C16" s="9" t="s">
        <v>6</v>
      </c>
      <c r="D16" s="9" t="s">
        <v>28</v>
      </c>
      <c r="E16" s="12" t="s">
        <v>39</v>
      </c>
      <c r="F16" s="9" t="s">
        <v>40</v>
      </c>
      <c r="G16" s="9" t="s">
        <v>20</v>
      </c>
      <c r="H16" s="9" t="s">
        <v>18</v>
      </c>
      <c r="I16" s="12">
        <v>373</v>
      </c>
      <c r="J16" s="12">
        <v>330</v>
      </c>
      <c r="K16" s="14">
        <v>124.55</v>
      </c>
      <c r="L16" s="15">
        <v>50</v>
      </c>
      <c r="M16" s="13">
        <f t="shared" si="1"/>
        <v>11.5</v>
      </c>
      <c r="N16" s="22">
        <v>44154</v>
      </c>
      <c r="O16" s="23" t="s">
        <v>95</v>
      </c>
    </row>
    <row r="17" spans="1:18" s="2" customFormat="1" x14ac:dyDescent="0.25">
      <c r="A17" s="5">
        <v>14</v>
      </c>
      <c r="B17" s="8" t="s">
        <v>41</v>
      </c>
      <c r="C17" s="9" t="s">
        <v>6</v>
      </c>
      <c r="D17" s="9" t="s">
        <v>28</v>
      </c>
      <c r="E17" s="12" t="s">
        <v>39</v>
      </c>
      <c r="F17" s="9" t="s">
        <v>42</v>
      </c>
      <c r="G17" s="9" t="s">
        <v>20</v>
      </c>
      <c r="H17" s="9" t="s">
        <v>21</v>
      </c>
      <c r="I17" s="12">
        <v>373</v>
      </c>
      <c r="J17" s="12">
        <v>299</v>
      </c>
      <c r="K17" s="14">
        <v>6019.54</v>
      </c>
      <c r="L17" s="15">
        <v>400</v>
      </c>
      <c r="M17" s="13">
        <f t="shared" si="1"/>
        <v>92</v>
      </c>
      <c r="N17" s="22">
        <v>44154</v>
      </c>
      <c r="O17" s="23" t="s">
        <v>96</v>
      </c>
    </row>
    <row r="18" spans="1:18" s="2" customFormat="1" x14ac:dyDescent="0.25">
      <c r="A18" s="1">
        <v>15</v>
      </c>
      <c r="B18" s="8" t="s">
        <v>43</v>
      </c>
      <c r="C18" s="9" t="s">
        <v>6</v>
      </c>
      <c r="D18" s="9" t="s">
        <v>28</v>
      </c>
      <c r="E18" s="12" t="s">
        <v>39</v>
      </c>
      <c r="F18" s="9" t="s">
        <v>44</v>
      </c>
      <c r="G18" s="9" t="s">
        <v>20</v>
      </c>
      <c r="H18" s="9" t="s">
        <v>24</v>
      </c>
      <c r="I18" s="12">
        <v>144</v>
      </c>
      <c r="J18" s="12">
        <v>6</v>
      </c>
      <c r="K18" s="14">
        <v>1300.57</v>
      </c>
      <c r="L18" s="15">
        <v>150</v>
      </c>
      <c r="M18" s="13">
        <f t="shared" si="1"/>
        <v>34.5</v>
      </c>
      <c r="N18" s="22">
        <v>44154</v>
      </c>
      <c r="O18" s="23" t="s">
        <v>97</v>
      </c>
    </row>
    <row r="19" spans="1:18" s="2" customFormat="1" x14ac:dyDescent="0.25">
      <c r="A19" s="5">
        <v>16</v>
      </c>
      <c r="B19" s="8" t="s">
        <v>45</v>
      </c>
      <c r="C19" s="9" t="s">
        <v>6</v>
      </c>
      <c r="D19" s="9" t="s">
        <v>28</v>
      </c>
      <c r="E19" s="12" t="s">
        <v>39</v>
      </c>
      <c r="F19" s="9" t="s">
        <v>46</v>
      </c>
      <c r="G19" s="9" t="s">
        <v>20</v>
      </c>
      <c r="H19" s="9" t="s">
        <v>18</v>
      </c>
      <c r="I19" s="12">
        <v>163</v>
      </c>
      <c r="J19" s="12">
        <v>10</v>
      </c>
      <c r="K19" s="14">
        <v>82.05</v>
      </c>
      <c r="L19" s="15">
        <v>50</v>
      </c>
      <c r="M19" s="13">
        <f t="shared" si="1"/>
        <v>11.5</v>
      </c>
      <c r="N19" s="22">
        <v>44154</v>
      </c>
      <c r="O19" s="23" t="s">
        <v>98</v>
      </c>
    </row>
    <row r="20" spans="1:18" s="2" customFormat="1" x14ac:dyDescent="0.25">
      <c r="A20" s="1">
        <v>17</v>
      </c>
      <c r="B20" s="8" t="s">
        <v>52</v>
      </c>
      <c r="C20" s="9" t="s">
        <v>6</v>
      </c>
      <c r="D20" s="9" t="s">
        <v>28</v>
      </c>
      <c r="E20" s="12" t="s">
        <v>39</v>
      </c>
      <c r="F20" s="9" t="s">
        <v>44</v>
      </c>
      <c r="G20" s="9" t="s">
        <v>20</v>
      </c>
      <c r="H20" s="9" t="s">
        <v>24</v>
      </c>
      <c r="I20" s="12">
        <v>144</v>
      </c>
      <c r="J20" s="12">
        <v>15</v>
      </c>
      <c r="K20" s="14">
        <v>1864.58</v>
      </c>
      <c r="L20" s="15">
        <v>250</v>
      </c>
      <c r="M20" s="13">
        <f t="shared" si="1"/>
        <v>57.5</v>
      </c>
      <c r="N20" s="22">
        <v>44154</v>
      </c>
      <c r="O20" s="23" t="s">
        <v>99</v>
      </c>
    </row>
    <row r="21" spans="1:18" s="2" customFormat="1" x14ac:dyDescent="0.25">
      <c r="A21" s="5">
        <v>18</v>
      </c>
      <c r="B21" s="8" t="s">
        <v>47</v>
      </c>
      <c r="C21" s="9" t="s">
        <v>6</v>
      </c>
      <c r="D21" s="9" t="s">
        <v>28</v>
      </c>
      <c r="E21" s="12" t="s">
        <v>48</v>
      </c>
      <c r="F21" s="9" t="s">
        <v>49</v>
      </c>
      <c r="G21" s="9" t="s">
        <v>20</v>
      </c>
      <c r="H21" s="9" t="s">
        <v>18</v>
      </c>
      <c r="I21" s="12">
        <v>161</v>
      </c>
      <c r="J21" s="12">
        <v>51</v>
      </c>
      <c r="K21" s="14">
        <v>2024.48</v>
      </c>
      <c r="L21" s="15">
        <v>275</v>
      </c>
      <c r="M21" s="13">
        <f t="shared" si="1"/>
        <v>63.25</v>
      </c>
      <c r="N21" s="22">
        <v>44154</v>
      </c>
      <c r="O21" s="23" t="s">
        <v>100</v>
      </c>
    </row>
    <row r="22" spans="1:18" s="2" customFormat="1" x14ac:dyDescent="0.25">
      <c r="A22" s="1">
        <v>19</v>
      </c>
      <c r="B22" s="8" t="s">
        <v>50</v>
      </c>
      <c r="C22" s="9" t="s">
        <v>6</v>
      </c>
      <c r="D22" s="9" t="s">
        <v>28</v>
      </c>
      <c r="E22" s="12" t="s">
        <v>48</v>
      </c>
      <c r="F22" s="9" t="s">
        <v>59</v>
      </c>
      <c r="G22" s="9" t="s">
        <v>20</v>
      </c>
      <c r="H22" s="9" t="s">
        <v>18</v>
      </c>
      <c r="I22" s="12">
        <v>106</v>
      </c>
      <c r="J22" s="12">
        <v>5</v>
      </c>
      <c r="K22" s="14">
        <v>2824.95</v>
      </c>
      <c r="L22" s="15">
        <v>300</v>
      </c>
      <c r="M22" s="13">
        <f t="shared" si="1"/>
        <v>69</v>
      </c>
      <c r="N22" s="22">
        <v>44154</v>
      </c>
      <c r="O22" s="23" t="s">
        <v>101</v>
      </c>
    </row>
    <row r="23" spans="1:18" s="2" customFormat="1" x14ac:dyDescent="0.25">
      <c r="A23" s="5">
        <v>20</v>
      </c>
      <c r="B23" s="8" t="s">
        <v>60</v>
      </c>
      <c r="C23" s="9" t="s">
        <v>61</v>
      </c>
      <c r="D23" s="9" t="s">
        <v>62</v>
      </c>
      <c r="E23" s="12" t="s">
        <v>67</v>
      </c>
      <c r="F23" s="9" t="s">
        <v>68</v>
      </c>
      <c r="G23" s="9" t="s">
        <v>20</v>
      </c>
      <c r="H23" s="9" t="s">
        <v>21</v>
      </c>
      <c r="I23" s="11" t="s">
        <v>54</v>
      </c>
      <c r="J23" s="12">
        <v>1411</v>
      </c>
      <c r="K23" s="14">
        <v>6700</v>
      </c>
      <c r="L23" s="15">
        <v>400</v>
      </c>
      <c r="M23" s="13">
        <f t="shared" si="1"/>
        <v>92</v>
      </c>
      <c r="N23" s="22">
        <v>44154</v>
      </c>
      <c r="O23" s="23" t="s">
        <v>102</v>
      </c>
    </row>
    <row r="24" spans="1:18" s="2" customFormat="1" x14ac:dyDescent="0.25">
      <c r="A24" s="1">
        <v>21</v>
      </c>
      <c r="B24" s="8" t="s">
        <v>63</v>
      </c>
      <c r="C24" s="9" t="s">
        <v>61</v>
      </c>
      <c r="D24" s="9" t="s">
        <v>62</v>
      </c>
      <c r="E24" s="12" t="s">
        <v>67</v>
      </c>
      <c r="F24" s="9" t="s">
        <v>68</v>
      </c>
      <c r="G24" s="9" t="s">
        <v>20</v>
      </c>
      <c r="H24" s="9" t="s">
        <v>21</v>
      </c>
      <c r="I24" s="11" t="s">
        <v>54</v>
      </c>
      <c r="J24" s="12">
        <v>1401</v>
      </c>
      <c r="K24" s="14">
        <v>12000</v>
      </c>
      <c r="L24" s="15">
        <v>600</v>
      </c>
      <c r="M24" s="13">
        <f t="shared" si="1"/>
        <v>138</v>
      </c>
      <c r="N24" s="22">
        <v>44154</v>
      </c>
      <c r="O24" s="23" t="s">
        <v>103</v>
      </c>
    </row>
    <row r="25" spans="1:18" s="2" customFormat="1" x14ac:dyDescent="0.25">
      <c r="A25" s="5">
        <v>22</v>
      </c>
      <c r="B25" s="8" t="s">
        <v>64</v>
      </c>
      <c r="C25" s="9" t="s">
        <v>61</v>
      </c>
      <c r="D25" s="9" t="s">
        <v>62</v>
      </c>
      <c r="E25" s="12" t="s">
        <v>67</v>
      </c>
      <c r="F25" s="9" t="s">
        <v>68</v>
      </c>
      <c r="G25" s="9" t="s">
        <v>20</v>
      </c>
      <c r="H25" s="9" t="s">
        <v>21</v>
      </c>
      <c r="I25" s="11" t="s">
        <v>54</v>
      </c>
      <c r="J25" s="12">
        <v>1399</v>
      </c>
      <c r="K25" s="14">
        <v>14200</v>
      </c>
      <c r="L25" s="15">
        <v>650</v>
      </c>
      <c r="M25" s="13">
        <f t="shared" si="1"/>
        <v>149.5</v>
      </c>
      <c r="N25" s="22">
        <v>44154</v>
      </c>
      <c r="O25" s="23" t="s">
        <v>104</v>
      </c>
    </row>
    <row r="26" spans="1:18" s="2" customFormat="1" x14ac:dyDescent="0.25">
      <c r="A26" s="1">
        <v>23</v>
      </c>
      <c r="B26" s="8" t="s">
        <v>65</v>
      </c>
      <c r="C26" s="9" t="s">
        <v>61</v>
      </c>
      <c r="D26" s="9" t="s">
        <v>62</v>
      </c>
      <c r="E26" s="12" t="s">
        <v>67</v>
      </c>
      <c r="F26" s="9" t="s">
        <v>69</v>
      </c>
      <c r="G26" s="9" t="s">
        <v>20</v>
      </c>
      <c r="H26" s="9" t="s">
        <v>21</v>
      </c>
      <c r="I26" s="11" t="s">
        <v>54</v>
      </c>
      <c r="J26" s="12">
        <v>1303</v>
      </c>
      <c r="K26" s="14">
        <v>8200</v>
      </c>
      <c r="L26" s="15">
        <v>425</v>
      </c>
      <c r="M26" s="13">
        <f t="shared" si="1"/>
        <v>97.75</v>
      </c>
      <c r="N26" s="22">
        <v>44154</v>
      </c>
      <c r="O26" s="23" t="s">
        <v>105</v>
      </c>
    </row>
    <row r="27" spans="1:18" s="2" customFormat="1" x14ac:dyDescent="0.25">
      <c r="A27" s="5">
        <v>24</v>
      </c>
      <c r="B27" s="8" t="s">
        <v>66</v>
      </c>
      <c r="C27" s="9" t="s">
        <v>61</v>
      </c>
      <c r="D27" s="9" t="s">
        <v>62</v>
      </c>
      <c r="E27" s="12" t="s">
        <v>67</v>
      </c>
      <c r="F27" s="9" t="s">
        <v>69</v>
      </c>
      <c r="G27" s="9" t="s">
        <v>20</v>
      </c>
      <c r="H27" s="9" t="s">
        <v>21</v>
      </c>
      <c r="I27" s="11" t="s">
        <v>54</v>
      </c>
      <c r="J27" s="12">
        <v>2216</v>
      </c>
      <c r="K27" s="14">
        <v>8898.85</v>
      </c>
      <c r="L27" s="15">
        <v>450</v>
      </c>
      <c r="M27" s="13">
        <f t="shared" si="1"/>
        <v>103.5</v>
      </c>
      <c r="N27" s="22">
        <v>44154</v>
      </c>
      <c r="O27" s="23" t="s">
        <v>106</v>
      </c>
    </row>
    <row r="28" spans="1:18" s="2" customFormat="1" ht="305.25" customHeight="1" x14ac:dyDescent="0.25">
      <c r="A28" s="31" t="s">
        <v>107</v>
      </c>
      <c r="B28" s="31"/>
      <c r="C28" s="31"/>
      <c r="D28" s="31"/>
      <c r="E28" s="31"/>
      <c r="F28" s="31"/>
      <c r="G28" s="31"/>
      <c r="H28" s="31"/>
      <c r="I28" s="31"/>
      <c r="J28" s="31"/>
      <c r="K28" s="31"/>
      <c r="L28" s="31"/>
      <c r="M28" s="31"/>
      <c r="N28" s="31"/>
      <c r="O28" s="31"/>
      <c r="P28" s="25"/>
      <c r="Q28" s="25"/>
      <c r="R28" s="25"/>
    </row>
    <row r="29" spans="1:18" x14ac:dyDescent="0.25">
      <c r="A29" s="32" t="s">
        <v>80</v>
      </c>
      <c r="B29" s="32"/>
      <c r="C29" s="32"/>
      <c r="D29" s="32"/>
      <c r="E29" s="32"/>
      <c r="F29" s="32"/>
      <c r="G29" s="32"/>
      <c r="H29" s="32"/>
      <c r="I29" s="32"/>
      <c r="J29" s="32"/>
      <c r="K29" s="32"/>
      <c r="L29" s="32"/>
      <c r="M29" s="32"/>
      <c r="N29" s="32"/>
      <c r="O29" s="32"/>
    </row>
  </sheetData>
  <mergeCells count="16">
    <mergeCell ref="M2:M3"/>
    <mergeCell ref="A28:O28"/>
    <mergeCell ref="A29:O29"/>
    <mergeCell ref="N2:O2"/>
    <mergeCell ref="A1:O1"/>
    <mergeCell ref="A2:A3"/>
    <mergeCell ref="B2:B3"/>
    <mergeCell ref="C2:C3"/>
    <mergeCell ref="D2:D3"/>
    <mergeCell ref="E2:E3"/>
    <mergeCell ref="F2:F3"/>
    <mergeCell ref="G2:G3"/>
    <mergeCell ref="H2:H3"/>
    <mergeCell ref="I2:I3"/>
    <mergeCell ref="J2:J3"/>
    <mergeCell ref="K2:K3"/>
  </mergeCells>
  <printOptions horizontalCentered="1"/>
  <pageMargins left="0" right="0" top="0.78740157480314965" bottom="0.78740157480314965" header="0.31496062992125984" footer="0.31496062992125984"/>
  <pageSetup paperSize="9" scale="71"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İLAN</vt:lpstr>
      <vt:lpstr>İLAN!Yazdırma_Alanı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2020-11-13T14:59:10Z</dcterms:modified>
</cp:coreProperties>
</file>