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i.koc\Desktop\Alayağmur\"/>
    </mc:Choice>
  </mc:AlternateContent>
  <xr:revisionPtr revIDLastSave="0" documentId="13_ncr:1_{19B6C8F7-B721-4442-B64E-E531441D76CF}" xr6:coauthVersionLast="36" xr6:coauthVersionMax="36" xr10:uidLastSave="{00000000-0000-0000-0000-000000000000}"/>
  <bookViews>
    <workbookView xWindow="0" yWindow="0" windowWidth="28800" windowHeight="12240" xr2:uid="{00000000-000D-0000-FFFF-FFFF00000000}"/>
  </bookViews>
  <sheets>
    <sheet name="İhale Listesi" sheetId="2" r:id="rId1"/>
  </sheets>
  <definedNames>
    <definedName name="_xlnm._FilterDatabase" localSheetId="0" hidden="1">'İhale Listesi'!$A$2:$K$143</definedName>
    <definedName name="_xlnm.Print_Titles" localSheetId="0">'İhale Listesi'!$2:$2</definedName>
  </definedNames>
  <calcPr calcId="191029"/>
</workbook>
</file>

<file path=xl/calcChain.xml><?xml version="1.0" encoding="utf-8"?>
<calcChain xmlns="http://schemas.openxmlformats.org/spreadsheetml/2006/main">
  <c r="G144" i="2" l="1"/>
  <c r="H144" i="2" s="1"/>
  <c r="G143" i="2" l="1"/>
  <c r="H143" i="2" s="1"/>
  <c r="G142" i="2"/>
  <c r="H142" i="2" s="1"/>
  <c r="G141" i="2"/>
  <c r="H141" i="2" s="1"/>
  <c r="G140" i="2"/>
  <c r="H140" i="2" s="1"/>
  <c r="G139" i="2"/>
  <c r="H139" i="2" s="1"/>
  <c r="G138" i="2"/>
  <c r="H138" i="2" s="1"/>
  <c r="G137" i="2"/>
  <c r="H137" i="2" s="1"/>
  <c r="G136" i="2"/>
  <c r="H136" i="2" s="1"/>
  <c r="G135" i="2"/>
  <c r="H135" i="2" s="1"/>
  <c r="G134" i="2"/>
  <c r="H134" i="2" s="1"/>
  <c r="H133" i="2"/>
  <c r="G133" i="2"/>
  <c r="G132" i="2"/>
  <c r="H132" i="2" s="1"/>
  <c r="G131" i="2"/>
  <c r="H131" i="2" s="1"/>
  <c r="G130" i="2"/>
  <c r="H130" i="2" s="1"/>
  <c r="G129" i="2"/>
  <c r="H129" i="2" s="1"/>
  <c r="G128" i="2"/>
  <c r="H128" i="2" s="1"/>
  <c r="G127" i="2"/>
  <c r="H127" i="2" s="1"/>
  <c r="G126" i="2"/>
  <c r="H126" i="2" s="1"/>
  <c r="G125" i="2"/>
  <c r="H125" i="2" s="1"/>
  <c r="G124" i="2"/>
  <c r="H124" i="2" s="1"/>
  <c r="G123" i="2"/>
  <c r="H123" i="2" s="1"/>
  <c r="G122" i="2"/>
  <c r="H122" i="2" s="1"/>
  <c r="H121" i="2"/>
  <c r="G121" i="2"/>
  <c r="G120" i="2"/>
  <c r="H120" i="2" s="1"/>
  <c r="G119" i="2"/>
  <c r="H119" i="2" s="1"/>
  <c r="G118" i="2"/>
  <c r="H118" i="2" s="1"/>
  <c r="G117" i="2"/>
  <c r="H117"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94" i="2"/>
  <c r="H94" i="2" s="1"/>
  <c r="H93" i="2"/>
  <c r="G93" i="2"/>
  <c r="G92" i="2"/>
  <c r="H92" i="2" s="1"/>
  <c r="G91" i="2"/>
  <c r="H91" i="2" s="1"/>
  <c r="G90" i="2"/>
  <c r="H90" i="2" s="1"/>
  <c r="G89" i="2"/>
  <c r="H89" i="2" s="1"/>
  <c r="G88" i="2"/>
  <c r="H88" i="2" s="1"/>
  <c r="G87" i="2"/>
  <c r="H87" i="2" s="1"/>
  <c r="G86" i="2"/>
  <c r="H86" i="2" s="1"/>
  <c r="G85" i="2"/>
  <c r="H85" i="2" s="1"/>
  <c r="G84" i="2"/>
  <c r="H84" i="2" s="1"/>
  <c r="G83" i="2"/>
  <c r="H83" i="2" s="1"/>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H61" i="2"/>
  <c r="G61" i="2"/>
  <c r="G60" i="2"/>
  <c r="H60" i="2" s="1"/>
  <c r="G59" i="2"/>
  <c r="H59" i="2" s="1"/>
  <c r="G58" i="2"/>
  <c r="H5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H29" i="2"/>
  <c r="G29" i="2"/>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H9" i="2"/>
  <c r="G9" i="2"/>
  <c r="G8" i="2"/>
  <c r="H8" i="2" s="1"/>
  <c r="G7" i="2"/>
  <c r="H7" i="2" s="1"/>
  <c r="G6" i="2"/>
  <c r="H6" i="2" s="1"/>
  <c r="G5" i="2"/>
  <c r="H5" i="2" s="1"/>
  <c r="G4" i="2"/>
  <c r="H4" i="2" s="1"/>
  <c r="G3" i="2"/>
  <c r="H3" i="2" s="1"/>
</calcChain>
</file>

<file path=xl/sharedStrings.xml><?xml version="1.0" encoding="utf-8"?>
<sst xmlns="http://schemas.openxmlformats.org/spreadsheetml/2006/main" count="725" uniqueCount="319">
  <si>
    <t>SN</t>
  </si>
  <si>
    <t>Bağımsız Alan No</t>
  </si>
  <si>
    <t>Adres</t>
  </si>
  <si>
    <t>231050034001</t>
  </si>
  <si>
    <t>TARLA</t>
  </si>
  <si>
    <t>231050191001</t>
  </si>
  <si>
    <t>231050192001</t>
  </si>
  <si>
    <t>231050278001</t>
  </si>
  <si>
    <t>231050279001</t>
  </si>
  <si>
    <t>231050287001</t>
  </si>
  <si>
    <t>ÇAYIR</t>
  </si>
  <si>
    <t>231050290001</t>
  </si>
  <si>
    <t>231050313001</t>
  </si>
  <si>
    <t>231050313002</t>
  </si>
  <si>
    <t>231050313003</t>
  </si>
  <si>
    <t>231050313004</t>
  </si>
  <si>
    <t>231050313005</t>
  </si>
  <si>
    <t>231050313006</t>
  </si>
  <si>
    <t>231050313007</t>
  </si>
  <si>
    <t>231050313008</t>
  </si>
  <si>
    <t>231050313009</t>
  </si>
  <si>
    <t>231050313010</t>
  </si>
  <si>
    <t>231050313011</t>
  </si>
  <si>
    <t>231050313013</t>
  </si>
  <si>
    <t>231050313014</t>
  </si>
  <si>
    <t>231050313015</t>
  </si>
  <si>
    <t>231050313016</t>
  </si>
  <si>
    <t>231050313017</t>
  </si>
  <si>
    <t>231050313018</t>
  </si>
  <si>
    <t>231050313019</t>
  </si>
  <si>
    <t>231050313020</t>
  </si>
  <si>
    <t>231050313021</t>
  </si>
  <si>
    <t>231050313022</t>
  </si>
  <si>
    <t>231050313023</t>
  </si>
  <si>
    <t>231050313024</t>
  </si>
  <si>
    <t>231050313025</t>
  </si>
  <si>
    <t>231050313026</t>
  </si>
  <si>
    <t>231050314001</t>
  </si>
  <si>
    <t>231050314002</t>
  </si>
  <si>
    <t>231050314003</t>
  </si>
  <si>
    <t>231050314004</t>
  </si>
  <si>
    <t>231050314005</t>
  </si>
  <si>
    <t>231050315001</t>
  </si>
  <si>
    <t>231050315002</t>
  </si>
  <si>
    <t>231050315003</t>
  </si>
  <si>
    <t>231050315004</t>
  </si>
  <si>
    <t>231050315005</t>
  </si>
  <si>
    <t>231050315006</t>
  </si>
  <si>
    <t>231050315007</t>
  </si>
  <si>
    <t>231050315008</t>
  </si>
  <si>
    <t>231050315009</t>
  </si>
  <si>
    <t>231050315010</t>
  </si>
  <si>
    <t>231050315011</t>
  </si>
  <si>
    <t>231050315012</t>
  </si>
  <si>
    <t>231050315013</t>
  </si>
  <si>
    <t>231050315014</t>
  </si>
  <si>
    <t>231050315015</t>
  </si>
  <si>
    <t>231050315016</t>
  </si>
  <si>
    <t>231050315017</t>
  </si>
  <si>
    <t>231050315018</t>
  </si>
  <si>
    <t>231050315019</t>
  </si>
  <si>
    <t>231050316001</t>
  </si>
  <si>
    <t>231050316002</t>
  </si>
  <si>
    <t>231050316003</t>
  </si>
  <si>
    <t>231050316004</t>
  </si>
  <si>
    <t>231050316005</t>
  </si>
  <si>
    <t>231050316006</t>
  </si>
  <si>
    <t>231050316007</t>
  </si>
  <si>
    <t>231050316008</t>
  </si>
  <si>
    <t>231050316009</t>
  </si>
  <si>
    <t>231050316010</t>
  </si>
  <si>
    <t>231050316011</t>
  </si>
  <si>
    <t>231050316012</t>
  </si>
  <si>
    <t>231050316013</t>
  </si>
  <si>
    <t>231050316014</t>
  </si>
  <si>
    <t>231050316015</t>
  </si>
  <si>
    <t>231050316016</t>
  </si>
  <si>
    <t>231050317001</t>
  </si>
  <si>
    <t>231050318001</t>
  </si>
  <si>
    <t>231050318003</t>
  </si>
  <si>
    <t>231050318004</t>
  </si>
  <si>
    <t>231050318005</t>
  </si>
  <si>
    <t>231050318006</t>
  </si>
  <si>
    <t>231050318008</t>
  </si>
  <si>
    <t>231050318009</t>
  </si>
  <si>
    <t>231050318010</t>
  </si>
  <si>
    <t>231050319001</t>
  </si>
  <si>
    <t>231050319002</t>
  </si>
  <si>
    <t>231050319003</t>
  </si>
  <si>
    <t>231050319004</t>
  </si>
  <si>
    <t>231050319005</t>
  </si>
  <si>
    <t>231050319006</t>
  </si>
  <si>
    <t>231050319007</t>
  </si>
  <si>
    <t>231050319008</t>
  </si>
  <si>
    <t>231050319009</t>
  </si>
  <si>
    <t>231050319010</t>
  </si>
  <si>
    <t>231050319011</t>
  </si>
  <si>
    <t>231050319012</t>
  </si>
  <si>
    <t>231050319013</t>
  </si>
  <si>
    <t>231050319014</t>
  </si>
  <si>
    <t>231050319015</t>
  </si>
  <si>
    <t>231050319016</t>
  </si>
  <si>
    <t>231050319017</t>
  </si>
  <si>
    <t>231050320001</t>
  </si>
  <si>
    <t>231050320002</t>
  </si>
  <si>
    <t>231050320004</t>
  </si>
  <si>
    <t>231050320005</t>
  </si>
  <si>
    <t>231050320006</t>
  </si>
  <si>
    <t>231050320007</t>
  </si>
  <si>
    <t>231050320008</t>
  </si>
  <si>
    <t>231050320009</t>
  </si>
  <si>
    <t>231050320010</t>
  </si>
  <si>
    <t>231050320011</t>
  </si>
  <si>
    <t>231050320012</t>
  </si>
  <si>
    <t>231050321001</t>
  </si>
  <si>
    <t>231050321002</t>
  </si>
  <si>
    <t>231050321003</t>
  </si>
  <si>
    <t>231050321004</t>
  </si>
  <si>
    <t>231050321005</t>
  </si>
  <si>
    <t>231050321006</t>
  </si>
  <si>
    <t>231050321007</t>
  </si>
  <si>
    <t>231050321008</t>
  </si>
  <si>
    <t>231050321009</t>
  </si>
  <si>
    <t>231050321010</t>
  </si>
  <si>
    <t>231050321011</t>
  </si>
  <si>
    <t>231050321012</t>
  </si>
  <si>
    <t>231050321013</t>
  </si>
  <si>
    <t>231050321014</t>
  </si>
  <si>
    <t>231050321015</t>
  </si>
  <si>
    <t>231050321016</t>
  </si>
  <si>
    <t>231050321017</t>
  </si>
  <si>
    <t>231050321018</t>
  </si>
  <si>
    <t>231050322001</t>
  </si>
  <si>
    <t>231050322003</t>
  </si>
  <si>
    <t>231050322005</t>
  </si>
  <si>
    <t>231050322006</t>
  </si>
  <si>
    <t>231050322007</t>
  </si>
  <si>
    <t>231050322008</t>
  </si>
  <si>
    <t>231050322009</t>
  </si>
  <si>
    <t>231050322010</t>
  </si>
  <si>
    <t>231050322011</t>
  </si>
  <si>
    <t>231050322012</t>
  </si>
  <si>
    <t>231050322013</t>
  </si>
  <si>
    <t>231050322014</t>
  </si>
  <si>
    <t>231050322015</t>
  </si>
  <si>
    <t>231050322016</t>
  </si>
  <si>
    <t>Elazığ İli Karakoçan İlçesi  Alayağmur Köyü</t>
  </si>
  <si>
    <t>1 Parsel</t>
  </si>
  <si>
    <t xml:space="preserve"> 5 Parsel</t>
  </si>
  <si>
    <t xml:space="preserve"> 6 Parsel</t>
  </si>
  <si>
    <t xml:space="preserve"> 77 Parsel</t>
  </si>
  <si>
    <t xml:space="preserve"> 106 Ada 1 Parsel</t>
  </si>
  <si>
    <t xml:space="preserve"> 75 Parsel</t>
  </si>
  <si>
    <t xml:space="preserve"> 79 Parsel</t>
  </si>
  <si>
    <t xml:space="preserve"> 88 Parsel</t>
  </si>
  <si>
    <t xml:space="preserve"> 107 Ada 1 Parsel</t>
  </si>
  <si>
    <t xml:space="preserve"> 108 Ada 1 Parsel</t>
  </si>
  <si>
    <t xml:space="preserve"> 109 Ada 1 Parsel</t>
  </si>
  <si>
    <t xml:space="preserve"> 110 Ada 2 Parsel</t>
  </si>
  <si>
    <t xml:space="preserve"> 111 Ada 1 Parsel</t>
  </si>
  <si>
    <t xml:space="preserve"> 113 Ada 1 Parsel</t>
  </si>
  <si>
    <t xml:space="preserve"> 114 Ada 1 Parsel</t>
  </si>
  <si>
    <t xml:space="preserve"> 116 Ada 1 Parsel</t>
  </si>
  <si>
    <t xml:space="preserve"> 117 Ada 1 Parsel</t>
  </si>
  <si>
    <t>Ada/ Parsel</t>
  </si>
  <si>
    <t>Taşınmaz 
Türü</t>
  </si>
  <si>
    <t>Muhammen Bedel
 (31.12.2022 
Tarihine Kadar Dönemsel TL)</t>
  </si>
  <si>
    <t>Geçici ve Ek 
Teminat 
Bedeli</t>
  </si>
  <si>
    <t>Krokideki
 No</t>
  </si>
  <si>
    <t>İhale Tarihi</t>
  </si>
  <si>
    <t>İhale Saati</t>
  </si>
  <si>
    <t>106/1</t>
  </si>
  <si>
    <t>107/1</t>
  </si>
  <si>
    <t>106/2</t>
  </si>
  <si>
    <t>106/3</t>
  </si>
  <si>
    <t>106/4</t>
  </si>
  <si>
    <t>106/5</t>
  </si>
  <si>
    <t>106/6</t>
  </si>
  <si>
    <t>106/7</t>
  </si>
  <si>
    <t>106/8</t>
  </si>
  <si>
    <t>106/9</t>
  </si>
  <si>
    <t>106/10</t>
  </si>
  <si>
    <t>106/11</t>
  </si>
  <si>
    <t>106/13</t>
  </si>
  <si>
    <t>106/14</t>
  </si>
  <si>
    <t>106/15</t>
  </si>
  <si>
    <t>106/16</t>
  </si>
  <si>
    <t>106/17</t>
  </si>
  <si>
    <t>106/18</t>
  </si>
  <si>
    <t>106/19</t>
  </si>
  <si>
    <t>106/20</t>
  </si>
  <si>
    <t>106/21</t>
  </si>
  <si>
    <t>106/22</t>
  </si>
  <si>
    <t>106/23</t>
  </si>
  <si>
    <t>106/24</t>
  </si>
  <si>
    <t>106/25</t>
  </si>
  <si>
    <t>106/26</t>
  </si>
  <si>
    <t>108/1</t>
  </si>
  <si>
    <t>107/2</t>
  </si>
  <si>
    <t>107/3</t>
  </si>
  <si>
    <t>107/4</t>
  </si>
  <si>
    <t>107/5</t>
  </si>
  <si>
    <t>108/6</t>
  </si>
  <si>
    <t>109/6</t>
  </si>
  <si>
    <t>109/1</t>
  </si>
  <si>
    <t>108/2</t>
  </si>
  <si>
    <t>108/3</t>
  </si>
  <si>
    <t>108/4</t>
  </si>
  <si>
    <t>108/5</t>
  </si>
  <si>
    <t>108/7</t>
  </si>
  <si>
    <t>108/8</t>
  </si>
  <si>
    <t>108/9</t>
  </si>
  <si>
    <t>108/10</t>
  </si>
  <si>
    <t>108/11</t>
  </si>
  <si>
    <t>108/12</t>
  </si>
  <si>
    <t>108/13</t>
  </si>
  <si>
    <t>108/14</t>
  </si>
  <si>
    <t>108/15</t>
  </si>
  <si>
    <t>108/16</t>
  </si>
  <si>
    <t>108/17</t>
  </si>
  <si>
    <t>108/18</t>
  </si>
  <si>
    <t>108/19</t>
  </si>
  <si>
    <t>111/1</t>
  </si>
  <si>
    <t>113/1</t>
  </si>
  <si>
    <t>109/2</t>
  </si>
  <si>
    <t>109/3</t>
  </si>
  <si>
    <t>109/4</t>
  </si>
  <si>
    <t>109/5</t>
  </si>
  <si>
    <t>109/7</t>
  </si>
  <si>
    <t>109/8</t>
  </si>
  <si>
    <t>109/9</t>
  </si>
  <si>
    <t>109/10</t>
  </si>
  <si>
    <t>109/11</t>
  </si>
  <si>
    <t>109/12</t>
  </si>
  <si>
    <t>109/13</t>
  </si>
  <si>
    <t>109/14</t>
  </si>
  <si>
    <t>109/15</t>
  </si>
  <si>
    <t>109/16</t>
  </si>
  <si>
    <t>111/3</t>
  </si>
  <si>
    <t>111/4</t>
  </si>
  <si>
    <t>111/5</t>
  </si>
  <si>
    <t>111/6</t>
  </si>
  <si>
    <t>111/8</t>
  </si>
  <si>
    <t>111/9</t>
  </si>
  <si>
    <t>113/2</t>
  </si>
  <si>
    <t>113/3</t>
  </si>
  <si>
    <t>113/4</t>
  </si>
  <si>
    <t>113/5</t>
  </si>
  <si>
    <t>113/6</t>
  </si>
  <si>
    <t>113/7</t>
  </si>
  <si>
    <t>113/8</t>
  </si>
  <si>
    <t>113/9</t>
  </si>
  <si>
    <t>111/10</t>
  </si>
  <si>
    <t>114/1</t>
  </si>
  <si>
    <t>113/10</t>
  </si>
  <si>
    <t>113/11</t>
  </si>
  <si>
    <t>113/12</t>
  </si>
  <si>
    <t>113/13</t>
  </si>
  <si>
    <t>113/14</t>
  </si>
  <si>
    <t>113/15</t>
  </si>
  <si>
    <t>113/16</t>
  </si>
  <si>
    <t>113/17</t>
  </si>
  <si>
    <t>116/1</t>
  </si>
  <si>
    <t>117/1</t>
  </si>
  <si>
    <t>114/2</t>
  </si>
  <si>
    <t>114/4</t>
  </si>
  <si>
    <t>114/6</t>
  </si>
  <si>
    <t>114/7</t>
  </si>
  <si>
    <t>114/5</t>
  </si>
  <si>
    <t>116/4</t>
  </si>
  <si>
    <t>116/7</t>
  </si>
  <si>
    <t>116/3</t>
  </si>
  <si>
    <t>116/2</t>
  </si>
  <si>
    <t>116/6</t>
  </si>
  <si>
    <t>116/5</t>
  </si>
  <si>
    <t>114/8</t>
  </si>
  <si>
    <t>114/9</t>
  </si>
  <si>
    <t>114/10</t>
  </si>
  <si>
    <t>114/11</t>
  </si>
  <si>
    <t>114/12</t>
  </si>
  <si>
    <t>116/8</t>
  </si>
  <si>
    <t>116/9</t>
  </si>
  <si>
    <t>116/10</t>
  </si>
  <si>
    <t>116/11</t>
  </si>
  <si>
    <t>116/12</t>
  </si>
  <si>
    <t>116/13</t>
  </si>
  <si>
    <t>116/14</t>
  </si>
  <si>
    <t>116/15</t>
  </si>
  <si>
    <t>116/16</t>
  </si>
  <si>
    <t>116/17</t>
  </si>
  <si>
    <t>116/18</t>
  </si>
  <si>
    <t>117/3</t>
  </si>
  <si>
    <t>117/5</t>
  </si>
  <si>
    <t>117/6</t>
  </si>
  <si>
    <t>117/7</t>
  </si>
  <si>
    <t>117/8</t>
  </si>
  <si>
    <t>117/9</t>
  </si>
  <si>
    <t>117/10</t>
  </si>
  <si>
    <t>117/11</t>
  </si>
  <si>
    <t>117/12</t>
  </si>
  <si>
    <t>117/13</t>
  </si>
  <si>
    <t>117/14</t>
  </si>
  <si>
    <t>117/15</t>
  </si>
  <si>
    <t>117/16</t>
  </si>
  <si>
    <t>Alan 
(m²)</t>
  </si>
  <si>
    <t xml:space="preserve">MALATYA VAKIFLAR BÖLGE MÜDÜRLÜĞÜ GAYRİMENKUL KİRALAMA İHALESİ </t>
  </si>
  <si>
    <t>MALATYA VAKIFLAR BÖLGE MÜDÜRLÜĞÜ GAYRİMENKUL KİRALAMA İHALESİ / İHALE ŞARTLARI</t>
  </si>
  <si>
    <r>
      <rPr>
        <b/>
        <sz val="9"/>
        <rFont val="Times New Roman"/>
        <family val="1"/>
        <charset val="162"/>
      </rPr>
      <t xml:space="preserve">2- </t>
    </r>
    <r>
      <rPr>
        <sz val="9"/>
        <rFont val="Times New Roman"/>
        <family val="1"/>
        <charset val="162"/>
      </rPr>
      <t xml:space="preserve"> Taliplilerin ihaleye girebilmeleri için hizalarında yazılı</t>
    </r>
    <r>
      <rPr>
        <b/>
        <sz val="9"/>
        <rFont val="Times New Roman"/>
        <family val="1"/>
        <charset val="162"/>
      </rPr>
      <t xml:space="preserve"> geçici ve ek teminatları, girecekleri taşınmazın kiralama dosya numarası, isim soyisim ve TC. Kimlik numaralarını belirtmek suretiyle, </t>
    </r>
    <r>
      <rPr>
        <sz val="9"/>
        <rFont val="Times New Roman"/>
        <family val="1"/>
        <charset val="162"/>
      </rPr>
      <t xml:space="preserve">Vakıf Katılım Malatya Şubesi nezdinde açılmış </t>
    </r>
    <r>
      <rPr>
        <b/>
        <sz val="9"/>
        <rFont val="Times New Roman"/>
        <family val="1"/>
        <charset val="162"/>
      </rPr>
      <t>TR51 0021 0000 0030 0004 4000 01 nolu hesabına</t>
    </r>
    <r>
      <rPr>
        <sz val="9"/>
        <rFont val="Times New Roman"/>
        <family val="1"/>
        <charset val="162"/>
      </rPr>
      <t xml:space="preserve"> yatırarak makbuzları; şahıs olarak ihaleye girecekler için,  TC. Kimlik beyanı ile birlikte, şirket olarak girecekler ise; Ticaret Sicil Gazetesi, Oda Kayıt Belgesi, Faaliyet Belgesi ile İmza Sirkülerinin aslı veya noterden tasdikli suretleri, adres beyanı ile birlikte en geç ihale saatine kadar Malatya Vakıflar Bölge Müdürlüğü Kiralama İhalesi Komisyon Başkanlığına müracaat edip, evraklarını teslim etmeleri gerekmektedir. Teminatlar limit içi süresiz teminat mektubu, devlet tahvili yada nakit TL olarak kabul edilecektir. Muhtevasında geçerlilik süresi belirtilen belgeler hariç diğer belgelerin  ihalenin yapıldığı yıl içerisinde alınmış aslı ve Noter tasdikli sureti olması gerekmektedir. Kooperatif veya Dernek olarak katılacaklar  için; Yönetim Kurulu kararı, Yetki belgesi, tebligat için adres beyanı gerekmektedir.</t>
    </r>
  </si>
  <si>
    <r>
      <t xml:space="preserve">3- İhalesi üzerinde kalan ile Kira Sözleşmesi ve ekleri "Vakıf Taşınmazları Kiraya Verilme Genel Şartnamesi" ile Zimmetlenecek Demirbaşlar Listesi imzalanacak ve noterden tasdik edilecektir. Bu kapsamda muteber en az bir kefil getirilmesi zorunludur. Noter masrafı kiracıya aittir. Sözleşmede; ihalede oluşan </t>
    </r>
    <r>
      <rPr>
        <b/>
        <sz val="9"/>
        <rFont val="Times New Roman"/>
        <family val="1"/>
        <charset val="162"/>
      </rPr>
      <t>yıllık kira bedelinin % 6 oranında kati teminat</t>
    </r>
    <r>
      <rPr>
        <sz val="9"/>
        <rFont val="Times New Roman"/>
        <family val="1"/>
        <charset val="162"/>
      </rPr>
      <t xml:space="preserve"> </t>
    </r>
    <r>
      <rPr>
        <b/>
        <sz val="9"/>
        <rFont val="Times New Roman"/>
        <family val="1"/>
        <charset val="162"/>
      </rPr>
      <t xml:space="preserve">bedeli </t>
    </r>
    <r>
      <rPr>
        <sz val="9"/>
        <rFont val="Times New Roman"/>
        <family val="1"/>
        <charset val="162"/>
      </rPr>
      <t xml:space="preserve">alınacaktır. </t>
    </r>
  </si>
  <si>
    <r>
      <rPr>
        <b/>
        <sz val="9"/>
        <rFont val="Times New Roman"/>
        <family val="1"/>
        <charset val="162"/>
      </rPr>
      <t>4-</t>
    </r>
    <r>
      <rPr>
        <sz val="9"/>
        <rFont val="Times New Roman"/>
        <family val="1"/>
        <charset val="162"/>
      </rPr>
      <t xml:space="preserve">  Dilekçe ile müracaat ederek ihale gününün bildirilmesini isteyenlere veya kiralık gayrimenkul talep edenlere bu ilanla tebliğ yapılmış sayılacağından, ayrıca bildirimde bulunulmayacaktır. İhaleye girenler, taşınmazı görerek ihaleye girmiş sayılır. Taşınmaz hakkında her türlü bilgi, ihale şartları ve kira şartnamesi Bölge Müdürlüğümüz Emlak Şube Müdürlüğünden temin edilebilir.</t>
    </r>
  </si>
  <si>
    <r>
      <rPr>
        <b/>
        <sz val="9"/>
        <rFont val="Times New Roman"/>
        <family val="1"/>
        <charset val="162"/>
      </rPr>
      <t>5-</t>
    </r>
    <r>
      <rPr>
        <sz val="9"/>
        <rFont val="Times New Roman"/>
        <family val="1"/>
        <charset val="162"/>
      </rPr>
      <t xml:space="preserve">  İhale, 2886 Sayılı Yasa’nın ilgili hükümleri gereğince yapılacak olup, İdaremiz ihaleyi yapıp yapmamakta ve en uygun bedeli tespite serbesttir. Bu taşınmazların kiralanması ile ilgili her türlü vergi, harç, gazete ilan bedeli ve sigorta masrafları (5737 sayılı Vakıflar Kanunun 24. Maddesi gereği olarak Vakıflar Genel Müdürlüğü adına yapılması gereken sigortalar dahil) kiracıya aittir.</t>
    </r>
  </si>
  <si>
    <r>
      <rPr>
        <b/>
        <sz val="9"/>
        <rFont val="Times New Roman"/>
        <family val="1"/>
        <charset val="162"/>
      </rPr>
      <t>6-</t>
    </r>
    <r>
      <rPr>
        <sz val="9"/>
        <rFont val="Times New Roman"/>
        <family val="1"/>
        <charset val="162"/>
      </rPr>
      <t xml:space="preserve">  Kiracı, İdaremizin izni olmadan taşınmazı kısmen veya tamamen başkasına kiralayamaz, kullanma hakkını veya sözleşmesini başkasına devir edemez, ortaklık, iş değişikliği yapamaz. İdaremizin İzni olmadan orjinalliğini bozacak tamirat ve tadilat yapamaz. Basit onarım ve tadilatlar kiracıya aittir. Bozulan demirbaşların aynı uygunlukta tamir veya değişikliğini yapmak zorundadır.</t>
    </r>
  </si>
  <si>
    <r>
      <rPr>
        <b/>
        <sz val="9"/>
        <rFont val="Times New Roman"/>
        <family val="1"/>
        <charset val="162"/>
      </rPr>
      <t>7-</t>
    </r>
    <r>
      <rPr>
        <sz val="9"/>
        <rFont val="Times New Roman"/>
        <family val="1"/>
        <charset val="162"/>
      </rPr>
      <t xml:space="preserve">  Bu taşınmazların kira bedelleri 31.12.2022 tarihine kadar peşin olarak ödenir. Süresinde Ödenmeyen İdare alacaklarına 5737 Sayılı Vakıflar Kanununun 77. Maddesi gereğince 6183 Sayılı Amme Alacaklarının Tahsili Usulü hakkındaki kanun hükümleri uygulanır.</t>
    </r>
  </si>
  <si>
    <r>
      <rPr>
        <b/>
        <sz val="9"/>
        <rFont val="Times New Roman"/>
        <family val="1"/>
        <charset val="162"/>
      </rPr>
      <t>8-</t>
    </r>
    <r>
      <rPr>
        <sz val="9"/>
        <rFont val="Times New Roman"/>
        <family val="1"/>
        <charset val="162"/>
      </rPr>
      <t xml:space="preserve"> Vakıf taşınmaz Mevcut Durumu ile ihale edilecek olup, yapılacak iş, meslek, sanat, ikamet vs. için Belediye ve diğer kurum-kuruluşlardan alınacak her türlü izin, ruhsat, elektrik, su, doğalgaz v.s. abonelik işlemlerinde çıkabilecek her türlü masraf vergi, harç,  ilan bedelleri vs. kiracıya aittir. Vakıf Gayrimenkulleri Kira Stopajından muaftır.</t>
    </r>
  </si>
  <si>
    <r>
      <rPr>
        <b/>
        <sz val="9"/>
        <rFont val="Times New Roman"/>
        <family val="1"/>
        <charset val="162"/>
      </rPr>
      <t>9-</t>
    </r>
    <r>
      <rPr>
        <sz val="9"/>
        <rFont val="Times New Roman"/>
        <family val="1"/>
        <charset val="162"/>
      </rPr>
      <t xml:space="preserve">  İhale üzerinde kalan şahıs veya şirketler süresi içerisinde sözleşme yapmadıkları takdirde geçici ve ek teminatları bütçeye irad kaydedilir ve bir yıl süre ile tüm ihalelere alınmazlar.</t>
    </r>
  </si>
  <si>
    <r>
      <rPr>
        <b/>
        <sz val="9"/>
        <rFont val="Times New Roman"/>
        <family val="1"/>
        <charset val="162"/>
      </rPr>
      <t>10-</t>
    </r>
    <r>
      <rPr>
        <sz val="9"/>
        <rFont val="Times New Roman"/>
        <family val="1"/>
        <charset val="162"/>
      </rPr>
      <t xml:space="preserve"> Geçici ve Ek Teminatların geri ödemeleri, katılımcıların iade dilekçelerinde belirtecekleri Banka Hesap Numaralarına ihaleden sonra 15 gün içinde aktarılacaktır.</t>
    </r>
  </si>
  <si>
    <r>
      <t xml:space="preserve"> İrtibat Tel: 0422 238 0170- Faks: 0422 238 0168 - Web: </t>
    </r>
    <r>
      <rPr>
        <b/>
        <i/>
        <u/>
        <sz val="9"/>
        <color indexed="12"/>
        <rFont val="Times New Roman"/>
        <family val="1"/>
        <charset val="162"/>
      </rPr>
      <t>www.vgm.gov.tr</t>
    </r>
    <r>
      <rPr>
        <b/>
        <i/>
        <sz val="9"/>
        <rFont val="Times New Roman"/>
        <family val="1"/>
        <charset val="162"/>
      </rPr>
      <t xml:space="preserve">                                                  İLAN OLUNUR</t>
    </r>
  </si>
  <si>
    <r>
      <rPr>
        <b/>
        <sz val="9"/>
        <rFont val="Times New Roman"/>
        <family val="1"/>
        <charset val="162"/>
      </rPr>
      <t>1-</t>
    </r>
    <r>
      <rPr>
        <sz val="9"/>
        <rFont val="Times New Roman"/>
        <family val="1"/>
        <charset val="162"/>
      </rPr>
      <t xml:space="preserve">  İhale; 2886 sayılı D.İ.K. 45. Maddesine göre açık teklif usulü ile </t>
    </r>
    <r>
      <rPr>
        <b/>
        <sz val="9"/>
        <rFont val="Times New Roman"/>
        <family val="1"/>
        <charset val="162"/>
      </rPr>
      <t>29.04.2022 tarihinde Saat 10:00’da  Karakoçan Belediye Başkanlığı Karakoçan/ ELAZIĞ adresindeki</t>
    </r>
    <r>
      <rPr>
        <sz val="9"/>
        <rFont val="Times New Roman"/>
        <family val="1"/>
        <charset val="162"/>
      </rPr>
      <t xml:space="preserve"> ihale salonunda yapılacaktır. Yukarıda bilgileri ve mevkileri belirtilmiş Vakıf taşınmazlar hizalarında belirlenen saatte ve muhammen bedeller üzerinden ihale edilerek </t>
    </r>
    <r>
      <rPr>
        <b/>
        <sz val="9"/>
        <rFont val="Times New Roman"/>
        <family val="1"/>
        <charset val="162"/>
      </rPr>
      <t xml:space="preserve">31.12.2022 </t>
    </r>
    <r>
      <rPr>
        <sz val="9"/>
        <rFont val="Times New Roman"/>
        <family val="1"/>
        <charset val="162"/>
      </rPr>
      <t xml:space="preserve">tarihine kadar kiralanacaktır. Ancak ihalede ortaya çıkacak yıllık kira bedellerine, sözleşme bitim tarihinden itibaren müteakip yıllar için, yıllık ortalama Devlet istatistik Enstitüsünce belirlenen 12 aylık ortalamalara göre TÜFE oranından az olmamak suretiyle kira artışı yapılabilecektir. Kira artışını kabul etmeyenlerin kira müddeti sona erecek olup, 2886 Sayılı Devlet İhale Kanununun 75.Maddesi Gereğince tahliye edileceklerdir. </t>
    </r>
  </si>
  <si>
    <t>231050319018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</si>
</sst>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57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theme="1"/>
      <name val="Calibri"/>
      <family val="2"/>
      <charset val="162"/>
      <scheme val="minor"/>
    </font>
    <font>
      <b/>
      <sz val="10"/>
      <color theme="1"/>
      <name val="Calibri"/>
      <family val="2"/>
      <charset val="162"/>
      <scheme val="minor"/>
    </font>
    <font>
      <sz val="10"/>
      <name val="Calibri"/>
      <family val="2"/>
      <charset val="162"/>
    </font>
    <font>
      <b/>
      <sz val="12"/>
      <name val="Times New Roman"/>
      <family val="1"/>
      <charset val="162"/>
    </font>
    <font>
      <sz val="9"/>
      <name val="Times New Roman"/>
      <family val="1"/>
      <charset val="162"/>
    </font>
    <font>
      <b/>
      <sz val="9"/>
      <name val="Times New Roman"/>
      <family val="1"/>
      <charset val="162"/>
    </font>
    <font>
      <sz val="11"/>
      <color theme="1"/>
      <name val="Arial"/>
      <family val="2"/>
      <charset val="162"/>
    </font>
    <font>
      <b/>
      <i/>
      <sz val="9"/>
      <name val="Times New Roman"/>
      <family val="1"/>
      <charset val="162"/>
    </font>
    <font>
      <b/>
      <i/>
      <u/>
      <sz val="9"/>
      <color indexed="12"/>
      <name val="Times New Roman"/>
      <family val="1"/>
      <charset val="16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4" fontId="0" fillId="0" borderId="0" xfId="0" applyNumberFormat="1"/>
    <xf numFmtId="14" fontId="20" fillId="33" borderId="10" xfId="0" applyNumberFormat="1" applyFont="1" applyFill="1" applyBorder="1" applyAlignment="1">
      <alignment wrapText="1"/>
    </xf>
    <xf numFmtId="20" fontId="20" fillId="33" borderId="10" xfId="0" applyNumberFormat="1" applyFont="1" applyFill="1" applyBorder="1" applyAlignment="1">
      <alignment wrapText="1"/>
    </xf>
    <xf numFmtId="0" fontId="0" fillId="33" borderId="0" xfId="0" applyFill="1"/>
    <xf numFmtId="0" fontId="18" fillId="33" borderId="10" xfId="0" applyFont="1" applyFill="1" applyBorder="1" applyAlignment="1">
      <alignment wrapText="1"/>
    </xf>
    <xf numFmtId="49" fontId="18" fillId="33" borderId="10" xfId="0" applyNumberFormat="1" applyFont="1" applyFill="1" applyBorder="1" applyAlignment="1">
      <alignment wrapText="1"/>
    </xf>
    <xf numFmtId="49" fontId="18" fillId="33" borderId="10" xfId="0" applyNumberFormat="1" applyFont="1" applyFill="1" applyBorder="1" applyAlignment="1">
      <alignment horizontal="right" wrapText="1"/>
    </xf>
    <xf numFmtId="4" fontId="18" fillId="33" borderId="10" xfId="0" applyNumberFormat="1" applyFont="1" applyFill="1" applyBorder="1" applyAlignment="1">
      <alignment wrapText="1"/>
    </xf>
    <xf numFmtId="164" fontId="0" fillId="33" borderId="10" xfId="0" applyNumberFormat="1" applyFill="1" applyBorder="1"/>
    <xf numFmtId="0" fontId="0" fillId="33" borderId="10" xfId="0" applyFill="1" applyBorder="1"/>
    <xf numFmtId="0" fontId="16" fillId="33" borderId="0" xfId="0" applyFont="1" applyFill="1" applyAlignment="1">
      <alignment horizontal="center" vertical="center"/>
    </xf>
    <xf numFmtId="0" fontId="19" fillId="34" borderId="10" xfId="0" applyFont="1" applyFill="1" applyBorder="1" applyAlignment="1">
      <alignment horizontal="center" vertical="center" wrapText="1"/>
    </xf>
    <xf numFmtId="4" fontId="19" fillId="34" borderId="10" xfId="0" applyNumberFormat="1" applyFont="1" applyFill="1" applyBorder="1" applyAlignment="1">
      <alignment horizontal="center" vertical="center" wrapText="1"/>
    </xf>
    <xf numFmtId="49" fontId="0" fillId="33" borderId="10" xfId="0" applyNumberFormat="1" applyFill="1" applyBorder="1" applyAlignment="1">
      <alignment horizontal="right"/>
    </xf>
    <xf numFmtId="0" fontId="24" fillId="0" borderId="0" xfId="0" applyFont="1"/>
    <xf numFmtId="0" fontId="22" fillId="0" borderId="0" xfId="0" applyFont="1" applyFill="1" applyBorder="1" applyAlignment="1">
      <alignment horizontal="justify" vertical="center" wrapText="1"/>
    </xf>
    <xf numFmtId="0" fontId="21" fillId="33" borderId="0" xfId="0" applyFont="1" applyFill="1" applyBorder="1" applyAlignment="1">
      <alignment vertical="center" wrapText="1"/>
    </xf>
    <xf numFmtId="0" fontId="22" fillId="0" borderId="0" xfId="0" applyNumberFormat="1" applyFont="1" applyFill="1" applyBorder="1" applyAlignment="1">
      <alignment horizontal="left" vertical="center" wrapText="1" shrinkToFit="1"/>
    </xf>
    <xf numFmtId="0" fontId="22" fillId="0" borderId="0" xfId="0" applyNumberFormat="1" applyFont="1" applyFill="1" applyBorder="1" applyAlignment="1">
      <alignment vertical="center" wrapText="1" shrinkToFit="1"/>
    </xf>
    <xf numFmtId="0" fontId="22" fillId="0" borderId="0" xfId="0" applyFont="1" applyFill="1" applyBorder="1" applyAlignment="1">
      <alignment vertical="center" wrapText="1"/>
    </xf>
    <xf numFmtId="0" fontId="25" fillId="0" borderId="0" xfId="0" applyNumberFormat="1" applyFont="1" applyFill="1" applyBorder="1" applyAlignment="1">
      <alignment wrapText="1" shrinkToFit="1"/>
    </xf>
    <xf numFmtId="0" fontId="21" fillId="33" borderId="11"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2" fillId="0" borderId="0" xfId="0" applyNumberFormat="1" applyFont="1" applyFill="1" applyBorder="1" applyAlignment="1">
      <alignment horizontal="left" vertical="center" wrapText="1" shrinkToFit="1"/>
    </xf>
    <xf numFmtId="0" fontId="22" fillId="0" borderId="0" xfId="0" applyFont="1" applyFill="1" applyBorder="1" applyAlignment="1">
      <alignment horizontal="left" vertical="center" wrapText="1"/>
    </xf>
    <xf numFmtId="0" fontId="25" fillId="0" borderId="0" xfId="0" applyNumberFormat="1" applyFont="1" applyFill="1" applyBorder="1" applyAlignment="1">
      <alignment horizontal="center" wrapText="1" shrinkToFit="1"/>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1046-DB73-48B3-BEBD-26C9DAE6906B}">
  <dimension ref="A1:R157"/>
  <sheetViews>
    <sheetView showGridLines="0" tabSelected="1" topLeftCell="A127" workbookViewId="0">
      <selection activeCell="I144" sqref="I144"/>
    </sheetView>
  </sheetViews>
  <sheetFormatPr defaultRowHeight="15" x14ac:dyDescent="0.25"/>
  <cols>
    <col min="1" max="1" width="4" bestFit="1" customWidth="1"/>
    <col min="2" max="2" width="14.28515625" bestFit="1" customWidth="1"/>
    <col min="3" max="3" width="35.5703125" bestFit="1" customWidth="1"/>
    <col min="4" max="4" width="14.85546875" bestFit="1" customWidth="1"/>
    <col min="5" max="5" width="9.85546875" style="1" bestFit="1" customWidth="1"/>
    <col min="6" max="6" width="8" bestFit="1" customWidth="1"/>
    <col min="7" max="7" width="12.7109375" customWidth="1"/>
    <col min="10" max="10" width="9.85546875" bestFit="1" customWidth="1"/>
  </cols>
  <sheetData>
    <row r="1" spans="1:11" ht="21.75" customHeight="1" x14ac:dyDescent="0.25">
      <c r="A1" s="22" t="s">
        <v>305</v>
      </c>
      <c r="B1" s="22"/>
      <c r="C1" s="22"/>
      <c r="D1" s="22"/>
      <c r="E1" s="22"/>
      <c r="F1" s="22"/>
      <c r="G1" s="22"/>
      <c r="H1" s="22"/>
      <c r="I1" s="22"/>
      <c r="J1" s="22"/>
      <c r="K1" s="22"/>
    </row>
    <row r="2" spans="1:11" s="11" customFormat="1" ht="63.75" x14ac:dyDescent="0.25">
      <c r="A2" s="12" t="s">
        <v>0</v>
      </c>
      <c r="B2" s="12" t="s">
        <v>1</v>
      </c>
      <c r="C2" s="12" t="s">
        <v>2</v>
      </c>
      <c r="D2" s="12" t="s">
        <v>164</v>
      </c>
      <c r="E2" s="13" t="s">
        <v>304</v>
      </c>
      <c r="F2" s="12" t="s">
        <v>165</v>
      </c>
      <c r="G2" s="12" t="s">
        <v>166</v>
      </c>
      <c r="H2" s="12" t="s">
        <v>167</v>
      </c>
      <c r="I2" s="12" t="s">
        <v>168</v>
      </c>
      <c r="J2" s="12" t="s">
        <v>169</v>
      </c>
      <c r="K2" s="12" t="s">
        <v>170</v>
      </c>
    </row>
    <row r="3" spans="1:11" s="4" customFormat="1" x14ac:dyDescent="0.25">
      <c r="A3" s="5">
        <v>1</v>
      </c>
      <c r="B3" s="6" t="s">
        <v>3</v>
      </c>
      <c r="C3" s="6" t="s">
        <v>146</v>
      </c>
      <c r="D3" s="7" t="s">
        <v>147</v>
      </c>
      <c r="E3" s="8">
        <v>13300</v>
      </c>
      <c r="F3" s="6" t="s">
        <v>4</v>
      </c>
      <c r="G3" s="9">
        <f>(E3*70)/1000</f>
        <v>931</v>
      </c>
      <c r="H3" s="9">
        <f>(G3*23)/100</f>
        <v>214.13</v>
      </c>
      <c r="I3" s="10"/>
      <c r="J3" s="2">
        <v>44680</v>
      </c>
      <c r="K3" s="3">
        <v>0.41666666666666669</v>
      </c>
    </row>
    <row r="4" spans="1:11" s="4" customFormat="1" x14ac:dyDescent="0.25">
      <c r="A4" s="5">
        <v>2</v>
      </c>
      <c r="B4" s="6" t="s">
        <v>5</v>
      </c>
      <c r="C4" s="6" t="s">
        <v>146</v>
      </c>
      <c r="D4" s="7" t="s">
        <v>148</v>
      </c>
      <c r="E4" s="8">
        <v>8150</v>
      </c>
      <c r="F4" s="6" t="s">
        <v>4</v>
      </c>
      <c r="G4" s="9">
        <f t="shared" ref="G4:G67" si="0">(E4*70)/1000</f>
        <v>570.5</v>
      </c>
      <c r="H4" s="9">
        <f t="shared" ref="H4:H67" si="1">(G4*23)/100</f>
        <v>131.215</v>
      </c>
      <c r="I4" s="10"/>
      <c r="J4" s="2">
        <v>44680</v>
      </c>
      <c r="K4" s="3">
        <v>0.41666666666666669</v>
      </c>
    </row>
    <row r="5" spans="1:11" s="4" customFormat="1" x14ac:dyDescent="0.25">
      <c r="A5" s="5">
        <v>3</v>
      </c>
      <c r="B5" s="6" t="s">
        <v>6</v>
      </c>
      <c r="C5" s="6" t="s">
        <v>146</v>
      </c>
      <c r="D5" s="7" t="s">
        <v>149</v>
      </c>
      <c r="E5" s="8">
        <v>8000</v>
      </c>
      <c r="F5" s="6" t="s">
        <v>4</v>
      </c>
      <c r="G5" s="9">
        <f t="shared" si="0"/>
        <v>560</v>
      </c>
      <c r="H5" s="9">
        <f t="shared" si="1"/>
        <v>128.80000000000001</v>
      </c>
      <c r="I5" s="10"/>
      <c r="J5" s="2">
        <v>44680</v>
      </c>
      <c r="K5" s="3">
        <v>0.41666666666666669</v>
      </c>
    </row>
    <row r="6" spans="1:11" s="4" customFormat="1" x14ac:dyDescent="0.25">
      <c r="A6" s="5">
        <v>4</v>
      </c>
      <c r="B6" s="6" t="s">
        <v>7</v>
      </c>
      <c r="C6" s="6" t="s">
        <v>146</v>
      </c>
      <c r="D6" s="7" t="s">
        <v>152</v>
      </c>
      <c r="E6" s="8">
        <v>20743.36</v>
      </c>
      <c r="F6" s="6" t="s">
        <v>4</v>
      </c>
      <c r="G6" s="9">
        <f t="shared" si="0"/>
        <v>1452.0352</v>
      </c>
      <c r="H6" s="9">
        <f t="shared" si="1"/>
        <v>333.968096</v>
      </c>
      <c r="I6" s="10"/>
      <c r="J6" s="2">
        <v>44680</v>
      </c>
      <c r="K6" s="3">
        <v>0.41666666666666669</v>
      </c>
    </row>
    <row r="7" spans="1:11" s="4" customFormat="1" x14ac:dyDescent="0.25">
      <c r="A7" s="5">
        <v>5</v>
      </c>
      <c r="B7" s="6" t="s">
        <v>8</v>
      </c>
      <c r="C7" s="6" t="s">
        <v>146</v>
      </c>
      <c r="D7" s="7" t="s">
        <v>153</v>
      </c>
      <c r="E7" s="8">
        <v>75752</v>
      </c>
      <c r="F7" s="6" t="s">
        <v>4</v>
      </c>
      <c r="G7" s="9">
        <f t="shared" si="0"/>
        <v>5302.64</v>
      </c>
      <c r="H7" s="9">
        <f t="shared" si="1"/>
        <v>1219.6071999999999</v>
      </c>
      <c r="I7" s="10"/>
      <c r="J7" s="2">
        <v>44680</v>
      </c>
      <c r="K7" s="3">
        <v>0.41666666666666669</v>
      </c>
    </row>
    <row r="8" spans="1:11" s="4" customFormat="1" x14ac:dyDescent="0.25">
      <c r="A8" s="5">
        <v>6</v>
      </c>
      <c r="B8" s="6" t="s">
        <v>9</v>
      </c>
      <c r="C8" s="6" t="s">
        <v>146</v>
      </c>
      <c r="D8" s="7" t="s">
        <v>150</v>
      </c>
      <c r="E8" s="8">
        <v>43463</v>
      </c>
      <c r="F8" s="6" t="s">
        <v>10</v>
      </c>
      <c r="G8" s="9">
        <f t="shared" si="0"/>
        <v>3042.41</v>
      </c>
      <c r="H8" s="9">
        <f t="shared" si="1"/>
        <v>699.75429999999994</v>
      </c>
      <c r="I8" s="10"/>
      <c r="J8" s="2">
        <v>44680</v>
      </c>
      <c r="K8" s="3">
        <v>0.41666666666666669</v>
      </c>
    </row>
    <row r="9" spans="1:11" s="4" customFormat="1" x14ac:dyDescent="0.25">
      <c r="A9" s="5">
        <v>7</v>
      </c>
      <c r="B9" s="6" t="s">
        <v>11</v>
      </c>
      <c r="C9" s="6" t="s">
        <v>146</v>
      </c>
      <c r="D9" s="7" t="s">
        <v>154</v>
      </c>
      <c r="E9" s="8">
        <v>9774</v>
      </c>
      <c r="F9" s="6" t="s">
        <v>4</v>
      </c>
      <c r="G9" s="9">
        <f t="shared" si="0"/>
        <v>684.18</v>
      </c>
      <c r="H9" s="9">
        <f t="shared" si="1"/>
        <v>157.3614</v>
      </c>
      <c r="I9" s="10"/>
      <c r="J9" s="2">
        <v>44680</v>
      </c>
      <c r="K9" s="3">
        <v>0.41666666666666669</v>
      </c>
    </row>
    <row r="10" spans="1:11" s="4" customFormat="1" x14ac:dyDescent="0.25">
      <c r="A10" s="5">
        <v>8</v>
      </c>
      <c r="B10" s="6" t="s">
        <v>12</v>
      </c>
      <c r="C10" s="6" t="s">
        <v>146</v>
      </c>
      <c r="D10" s="6" t="s">
        <v>151</v>
      </c>
      <c r="E10" s="8">
        <v>21760.35</v>
      </c>
      <c r="F10" s="6" t="s">
        <v>4</v>
      </c>
      <c r="G10" s="9">
        <f t="shared" si="0"/>
        <v>1523.2245</v>
      </c>
      <c r="H10" s="9">
        <f t="shared" si="1"/>
        <v>350.341635</v>
      </c>
      <c r="I10" s="14" t="s">
        <v>171</v>
      </c>
      <c r="J10" s="2">
        <v>44680</v>
      </c>
      <c r="K10" s="3">
        <v>0.41666666666666669</v>
      </c>
    </row>
    <row r="11" spans="1:11" s="4" customFormat="1" x14ac:dyDescent="0.25">
      <c r="A11" s="5">
        <v>9</v>
      </c>
      <c r="B11" s="6" t="s">
        <v>13</v>
      </c>
      <c r="C11" s="6" t="s">
        <v>146</v>
      </c>
      <c r="D11" s="6" t="s">
        <v>151</v>
      </c>
      <c r="E11" s="8">
        <v>31147.47</v>
      </c>
      <c r="F11" s="6" t="s">
        <v>4</v>
      </c>
      <c r="G11" s="9">
        <f t="shared" si="0"/>
        <v>2180.3229000000001</v>
      </c>
      <c r="H11" s="9">
        <f t="shared" si="1"/>
        <v>501.47426700000005</v>
      </c>
      <c r="I11" s="14" t="s">
        <v>173</v>
      </c>
      <c r="J11" s="2">
        <v>44680</v>
      </c>
      <c r="K11" s="3">
        <v>0.41666666666666669</v>
      </c>
    </row>
    <row r="12" spans="1:11" s="4" customFormat="1" x14ac:dyDescent="0.25">
      <c r="A12" s="5">
        <v>10</v>
      </c>
      <c r="B12" s="6" t="s">
        <v>14</v>
      </c>
      <c r="C12" s="6" t="s">
        <v>146</v>
      </c>
      <c r="D12" s="6" t="s">
        <v>151</v>
      </c>
      <c r="E12" s="8">
        <v>22799.08</v>
      </c>
      <c r="F12" s="6" t="s">
        <v>4</v>
      </c>
      <c r="G12" s="9">
        <f t="shared" si="0"/>
        <v>1595.9356</v>
      </c>
      <c r="H12" s="9">
        <f t="shared" si="1"/>
        <v>367.06518799999998</v>
      </c>
      <c r="I12" s="14" t="s">
        <v>174</v>
      </c>
      <c r="J12" s="2">
        <v>44680</v>
      </c>
      <c r="K12" s="3">
        <v>0.41666666666666669</v>
      </c>
    </row>
    <row r="13" spans="1:11" s="4" customFormat="1" x14ac:dyDescent="0.25">
      <c r="A13" s="5">
        <v>11</v>
      </c>
      <c r="B13" s="6" t="s">
        <v>15</v>
      </c>
      <c r="C13" s="6" t="s">
        <v>146</v>
      </c>
      <c r="D13" s="6" t="s">
        <v>151</v>
      </c>
      <c r="E13" s="8">
        <v>10989.87</v>
      </c>
      <c r="F13" s="6" t="s">
        <v>4</v>
      </c>
      <c r="G13" s="9">
        <f t="shared" si="0"/>
        <v>769.29090000000008</v>
      </c>
      <c r="H13" s="9">
        <f t="shared" si="1"/>
        <v>176.93690700000002</v>
      </c>
      <c r="I13" s="14" t="s">
        <v>175</v>
      </c>
      <c r="J13" s="2">
        <v>44680</v>
      </c>
      <c r="K13" s="3">
        <v>0.41666666666666669</v>
      </c>
    </row>
    <row r="14" spans="1:11" s="4" customFormat="1" x14ac:dyDescent="0.25">
      <c r="A14" s="5">
        <v>12</v>
      </c>
      <c r="B14" s="6" t="s">
        <v>16</v>
      </c>
      <c r="C14" s="6" t="s">
        <v>146</v>
      </c>
      <c r="D14" s="6" t="s">
        <v>151</v>
      </c>
      <c r="E14" s="8">
        <v>21053.18</v>
      </c>
      <c r="F14" s="6" t="s">
        <v>4</v>
      </c>
      <c r="G14" s="9">
        <f t="shared" si="0"/>
        <v>1473.7226000000001</v>
      </c>
      <c r="H14" s="9">
        <f t="shared" si="1"/>
        <v>338.95619800000003</v>
      </c>
      <c r="I14" s="14" t="s">
        <v>176</v>
      </c>
      <c r="J14" s="2">
        <v>44680</v>
      </c>
      <c r="K14" s="3">
        <v>0.41666666666666669</v>
      </c>
    </row>
    <row r="15" spans="1:11" s="4" customFormat="1" x14ac:dyDescent="0.25">
      <c r="A15" s="5">
        <v>13</v>
      </c>
      <c r="B15" s="6" t="s">
        <v>17</v>
      </c>
      <c r="C15" s="6" t="s">
        <v>146</v>
      </c>
      <c r="D15" s="6" t="s">
        <v>151</v>
      </c>
      <c r="E15" s="8">
        <v>29819.55</v>
      </c>
      <c r="F15" s="6" t="s">
        <v>4</v>
      </c>
      <c r="G15" s="9">
        <f t="shared" si="0"/>
        <v>2087.3685</v>
      </c>
      <c r="H15" s="9">
        <f t="shared" si="1"/>
        <v>480.09475500000002</v>
      </c>
      <c r="I15" s="14" t="s">
        <v>177</v>
      </c>
      <c r="J15" s="2">
        <v>44680</v>
      </c>
      <c r="K15" s="3">
        <v>0.41666666666666669</v>
      </c>
    </row>
    <row r="16" spans="1:11" s="4" customFormat="1" x14ac:dyDescent="0.25">
      <c r="A16" s="5">
        <v>14</v>
      </c>
      <c r="B16" s="6" t="s">
        <v>18</v>
      </c>
      <c r="C16" s="6" t="s">
        <v>146</v>
      </c>
      <c r="D16" s="6" t="s">
        <v>151</v>
      </c>
      <c r="E16" s="8">
        <v>35789.870000000003</v>
      </c>
      <c r="F16" s="6" t="s">
        <v>4</v>
      </c>
      <c r="G16" s="9">
        <f t="shared" si="0"/>
        <v>2505.2909000000004</v>
      </c>
      <c r="H16" s="9">
        <f t="shared" si="1"/>
        <v>576.21690700000011</v>
      </c>
      <c r="I16" s="14" t="s">
        <v>178</v>
      </c>
      <c r="J16" s="2">
        <v>44680</v>
      </c>
      <c r="K16" s="3">
        <v>0.41666666666666669</v>
      </c>
    </row>
    <row r="17" spans="1:11" s="4" customFormat="1" x14ac:dyDescent="0.25">
      <c r="A17" s="5">
        <v>15</v>
      </c>
      <c r="B17" s="6" t="s">
        <v>19</v>
      </c>
      <c r="C17" s="6" t="s">
        <v>146</v>
      </c>
      <c r="D17" s="6" t="s">
        <v>151</v>
      </c>
      <c r="E17" s="8">
        <v>12302.37</v>
      </c>
      <c r="F17" s="6" t="s">
        <v>4</v>
      </c>
      <c r="G17" s="9">
        <f t="shared" si="0"/>
        <v>861.16590000000008</v>
      </c>
      <c r="H17" s="9">
        <f t="shared" si="1"/>
        <v>198.06815700000004</v>
      </c>
      <c r="I17" s="14" t="s">
        <v>179</v>
      </c>
      <c r="J17" s="2">
        <v>44680</v>
      </c>
      <c r="K17" s="3">
        <v>0.41666666666666669</v>
      </c>
    </row>
    <row r="18" spans="1:11" s="4" customFormat="1" x14ac:dyDescent="0.25">
      <c r="A18" s="5">
        <v>16</v>
      </c>
      <c r="B18" s="6" t="s">
        <v>20</v>
      </c>
      <c r="C18" s="6" t="s">
        <v>146</v>
      </c>
      <c r="D18" s="6" t="s">
        <v>151</v>
      </c>
      <c r="E18" s="8">
        <v>8007.34</v>
      </c>
      <c r="F18" s="6" t="s">
        <v>4</v>
      </c>
      <c r="G18" s="9">
        <f t="shared" si="0"/>
        <v>560.51380000000006</v>
      </c>
      <c r="H18" s="9">
        <f t="shared" si="1"/>
        <v>128.91817400000002</v>
      </c>
      <c r="I18" s="14" t="s">
        <v>180</v>
      </c>
      <c r="J18" s="2">
        <v>44680</v>
      </c>
      <c r="K18" s="3">
        <v>0.41666666666666669</v>
      </c>
    </row>
    <row r="19" spans="1:11" s="4" customFormat="1" x14ac:dyDescent="0.25">
      <c r="A19" s="5">
        <v>17</v>
      </c>
      <c r="B19" s="6" t="s">
        <v>21</v>
      </c>
      <c r="C19" s="6" t="s">
        <v>146</v>
      </c>
      <c r="D19" s="6" t="s">
        <v>151</v>
      </c>
      <c r="E19" s="8">
        <v>8530.7800000000007</v>
      </c>
      <c r="F19" s="6" t="s">
        <v>4</v>
      </c>
      <c r="G19" s="9">
        <f t="shared" si="0"/>
        <v>597.15460000000007</v>
      </c>
      <c r="H19" s="9">
        <f t="shared" si="1"/>
        <v>137.34555800000001</v>
      </c>
      <c r="I19" s="14" t="s">
        <v>181</v>
      </c>
      <c r="J19" s="2">
        <v>44680</v>
      </c>
      <c r="K19" s="3">
        <v>0.41666666666666669</v>
      </c>
    </row>
    <row r="20" spans="1:11" s="4" customFormat="1" x14ac:dyDescent="0.25">
      <c r="A20" s="5">
        <v>18</v>
      </c>
      <c r="B20" s="6" t="s">
        <v>22</v>
      </c>
      <c r="C20" s="6" t="s">
        <v>146</v>
      </c>
      <c r="D20" s="6" t="s">
        <v>151</v>
      </c>
      <c r="E20" s="8">
        <v>3489.52</v>
      </c>
      <c r="F20" s="6" t="s">
        <v>4</v>
      </c>
      <c r="G20" s="9">
        <f t="shared" si="0"/>
        <v>244.2664</v>
      </c>
      <c r="H20" s="9">
        <f t="shared" si="1"/>
        <v>56.181272</v>
      </c>
      <c r="I20" s="14" t="s">
        <v>182</v>
      </c>
      <c r="J20" s="2">
        <v>44680</v>
      </c>
      <c r="K20" s="3">
        <v>0.41666666666666669</v>
      </c>
    </row>
    <row r="21" spans="1:11" s="4" customFormat="1" x14ac:dyDescent="0.25">
      <c r="A21" s="5">
        <v>19</v>
      </c>
      <c r="B21" s="6" t="s">
        <v>23</v>
      </c>
      <c r="C21" s="6" t="s">
        <v>146</v>
      </c>
      <c r="D21" s="6" t="s">
        <v>151</v>
      </c>
      <c r="E21" s="8">
        <v>12748.8</v>
      </c>
      <c r="F21" s="6" t="s">
        <v>4</v>
      </c>
      <c r="G21" s="9">
        <f t="shared" si="0"/>
        <v>892.41600000000005</v>
      </c>
      <c r="H21" s="9">
        <f t="shared" si="1"/>
        <v>205.25568000000004</v>
      </c>
      <c r="I21" s="14" t="s">
        <v>183</v>
      </c>
      <c r="J21" s="2">
        <v>44680</v>
      </c>
      <c r="K21" s="3">
        <v>0.41666666666666669</v>
      </c>
    </row>
    <row r="22" spans="1:11" s="4" customFormat="1" x14ac:dyDescent="0.25">
      <c r="A22" s="5">
        <v>20</v>
      </c>
      <c r="B22" s="6" t="s">
        <v>24</v>
      </c>
      <c r="C22" s="6" t="s">
        <v>146</v>
      </c>
      <c r="D22" s="6" t="s">
        <v>151</v>
      </c>
      <c r="E22" s="8">
        <v>17480.37</v>
      </c>
      <c r="F22" s="6" t="s">
        <v>4</v>
      </c>
      <c r="G22" s="9">
        <f t="shared" si="0"/>
        <v>1223.6259</v>
      </c>
      <c r="H22" s="9">
        <f t="shared" si="1"/>
        <v>281.43395700000002</v>
      </c>
      <c r="I22" s="14" t="s">
        <v>184</v>
      </c>
      <c r="J22" s="2">
        <v>44680</v>
      </c>
      <c r="K22" s="3">
        <v>0.41666666666666669</v>
      </c>
    </row>
    <row r="23" spans="1:11" s="4" customFormat="1" x14ac:dyDescent="0.25">
      <c r="A23" s="5">
        <v>21</v>
      </c>
      <c r="B23" s="6" t="s">
        <v>25</v>
      </c>
      <c r="C23" s="6" t="s">
        <v>146</v>
      </c>
      <c r="D23" s="6" t="s">
        <v>151</v>
      </c>
      <c r="E23" s="8">
        <v>30556.76</v>
      </c>
      <c r="F23" s="6" t="s">
        <v>4</v>
      </c>
      <c r="G23" s="9">
        <f t="shared" si="0"/>
        <v>2138.9731999999999</v>
      </c>
      <c r="H23" s="9">
        <f t="shared" si="1"/>
        <v>491.96383600000001</v>
      </c>
      <c r="I23" s="14" t="s">
        <v>185</v>
      </c>
      <c r="J23" s="2">
        <v>44680</v>
      </c>
      <c r="K23" s="3">
        <v>0.41666666666666669</v>
      </c>
    </row>
    <row r="24" spans="1:11" s="4" customFormat="1" x14ac:dyDescent="0.25">
      <c r="A24" s="5">
        <v>22</v>
      </c>
      <c r="B24" s="6" t="s">
        <v>26</v>
      </c>
      <c r="C24" s="6" t="s">
        <v>146</v>
      </c>
      <c r="D24" s="6" t="s">
        <v>151</v>
      </c>
      <c r="E24" s="8">
        <v>11000</v>
      </c>
      <c r="F24" s="6" t="s">
        <v>4</v>
      </c>
      <c r="G24" s="9">
        <f t="shared" si="0"/>
        <v>770</v>
      </c>
      <c r="H24" s="9">
        <f t="shared" si="1"/>
        <v>177.1</v>
      </c>
      <c r="I24" s="14" t="s">
        <v>186</v>
      </c>
      <c r="J24" s="2">
        <v>44680</v>
      </c>
      <c r="K24" s="3">
        <v>0.41666666666666669</v>
      </c>
    </row>
    <row r="25" spans="1:11" s="4" customFormat="1" x14ac:dyDescent="0.25">
      <c r="A25" s="5">
        <v>23</v>
      </c>
      <c r="B25" s="6" t="s">
        <v>27</v>
      </c>
      <c r="C25" s="6" t="s">
        <v>146</v>
      </c>
      <c r="D25" s="6" t="s">
        <v>151</v>
      </c>
      <c r="E25" s="8">
        <v>14723.69</v>
      </c>
      <c r="F25" s="6" t="s">
        <v>4</v>
      </c>
      <c r="G25" s="9">
        <f t="shared" si="0"/>
        <v>1030.6583000000001</v>
      </c>
      <c r="H25" s="9">
        <f t="shared" si="1"/>
        <v>237.05140900000004</v>
      </c>
      <c r="I25" s="14" t="s">
        <v>187</v>
      </c>
      <c r="J25" s="2">
        <v>44680</v>
      </c>
      <c r="K25" s="3">
        <v>0.41666666666666669</v>
      </c>
    </row>
    <row r="26" spans="1:11" s="4" customFormat="1" x14ac:dyDescent="0.25">
      <c r="A26" s="5">
        <v>24</v>
      </c>
      <c r="B26" s="6" t="s">
        <v>28</v>
      </c>
      <c r="C26" s="6" t="s">
        <v>146</v>
      </c>
      <c r="D26" s="6" t="s">
        <v>151</v>
      </c>
      <c r="E26" s="8">
        <v>26124.99</v>
      </c>
      <c r="F26" s="6" t="s">
        <v>4</v>
      </c>
      <c r="G26" s="9">
        <f t="shared" si="0"/>
        <v>1828.7492999999999</v>
      </c>
      <c r="H26" s="9">
        <f t="shared" si="1"/>
        <v>420.61233900000002</v>
      </c>
      <c r="I26" s="14" t="s">
        <v>188</v>
      </c>
      <c r="J26" s="2">
        <v>44680</v>
      </c>
      <c r="K26" s="3">
        <v>0.41666666666666669</v>
      </c>
    </row>
    <row r="27" spans="1:11" s="4" customFormat="1" x14ac:dyDescent="0.25">
      <c r="A27" s="5">
        <v>25</v>
      </c>
      <c r="B27" s="6" t="s">
        <v>29</v>
      </c>
      <c r="C27" s="6" t="s">
        <v>146</v>
      </c>
      <c r="D27" s="6" t="s">
        <v>151</v>
      </c>
      <c r="E27" s="8">
        <v>14671.25</v>
      </c>
      <c r="F27" s="6" t="s">
        <v>4</v>
      </c>
      <c r="G27" s="9">
        <f t="shared" si="0"/>
        <v>1026.9875</v>
      </c>
      <c r="H27" s="9">
        <f t="shared" si="1"/>
        <v>236.20712499999999</v>
      </c>
      <c r="I27" s="14" t="s">
        <v>189</v>
      </c>
      <c r="J27" s="2">
        <v>44680</v>
      </c>
      <c r="K27" s="3">
        <v>0.41666666666666669</v>
      </c>
    </row>
    <row r="28" spans="1:11" s="4" customFormat="1" x14ac:dyDescent="0.25">
      <c r="A28" s="5">
        <v>26</v>
      </c>
      <c r="B28" s="6" t="s">
        <v>30</v>
      </c>
      <c r="C28" s="6" t="s">
        <v>146</v>
      </c>
      <c r="D28" s="6" t="s">
        <v>151</v>
      </c>
      <c r="E28" s="8">
        <v>12750.15</v>
      </c>
      <c r="F28" s="6" t="s">
        <v>4</v>
      </c>
      <c r="G28" s="9">
        <f t="shared" si="0"/>
        <v>892.51049999999998</v>
      </c>
      <c r="H28" s="9">
        <f t="shared" si="1"/>
        <v>205.27741499999999</v>
      </c>
      <c r="I28" s="14" t="s">
        <v>190</v>
      </c>
      <c r="J28" s="2">
        <v>44680</v>
      </c>
      <c r="K28" s="3">
        <v>0.41666666666666669</v>
      </c>
    </row>
    <row r="29" spans="1:11" s="4" customFormat="1" x14ac:dyDescent="0.25">
      <c r="A29" s="5">
        <v>27</v>
      </c>
      <c r="B29" s="6" t="s">
        <v>31</v>
      </c>
      <c r="C29" s="6" t="s">
        <v>146</v>
      </c>
      <c r="D29" s="6" t="s">
        <v>151</v>
      </c>
      <c r="E29" s="8">
        <v>7593.53</v>
      </c>
      <c r="F29" s="6" t="s">
        <v>4</v>
      </c>
      <c r="G29" s="9">
        <f t="shared" si="0"/>
        <v>531.5471</v>
      </c>
      <c r="H29" s="9">
        <f t="shared" si="1"/>
        <v>122.255833</v>
      </c>
      <c r="I29" s="14" t="s">
        <v>191</v>
      </c>
      <c r="J29" s="2">
        <v>44680</v>
      </c>
      <c r="K29" s="3">
        <v>0.41666666666666669</v>
      </c>
    </row>
    <row r="30" spans="1:11" s="4" customFormat="1" x14ac:dyDescent="0.25">
      <c r="A30" s="5">
        <v>28</v>
      </c>
      <c r="B30" s="6" t="s">
        <v>32</v>
      </c>
      <c r="C30" s="6" t="s">
        <v>146</v>
      </c>
      <c r="D30" s="6" t="s">
        <v>151</v>
      </c>
      <c r="E30" s="8">
        <v>11536.11</v>
      </c>
      <c r="F30" s="6" t="s">
        <v>4</v>
      </c>
      <c r="G30" s="9">
        <f t="shared" si="0"/>
        <v>807.5277000000001</v>
      </c>
      <c r="H30" s="9">
        <f t="shared" si="1"/>
        <v>185.73137100000002</v>
      </c>
      <c r="I30" s="14" t="s">
        <v>192</v>
      </c>
      <c r="J30" s="2">
        <v>44680</v>
      </c>
      <c r="K30" s="3">
        <v>0.41666666666666669</v>
      </c>
    </row>
    <row r="31" spans="1:11" s="4" customFormat="1" x14ac:dyDescent="0.25">
      <c r="A31" s="5">
        <v>29</v>
      </c>
      <c r="B31" s="6" t="s">
        <v>33</v>
      </c>
      <c r="C31" s="6" t="s">
        <v>146</v>
      </c>
      <c r="D31" s="6" t="s">
        <v>151</v>
      </c>
      <c r="E31" s="8">
        <v>6351.06</v>
      </c>
      <c r="F31" s="6" t="s">
        <v>4</v>
      </c>
      <c r="G31" s="9">
        <f t="shared" si="0"/>
        <v>444.57420000000002</v>
      </c>
      <c r="H31" s="9">
        <f t="shared" si="1"/>
        <v>102.25206600000001</v>
      </c>
      <c r="I31" s="14" t="s">
        <v>193</v>
      </c>
      <c r="J31" s="2">
        <v>44680</v>
      </c>
      <c r="K31" s="3">
        <v>0.41666666666666669</v>
      </c>
    </row>
    <row r="32" spans="1:11" s="4" customFormat="1" x14ac:dyDescent="0.25">
      <c r="A32" s="5">
        <v>30</v>
      </c>
      <c r="B32" s="6" t="s">
        <v>34</v>
      </c>
      <c r="C32" s="6" t="s">
        <v>146</v>
      </c>
      <c r="D32" s="6" t="s">
        <v>151</v>
      </c>
      <c r="E32" s="8">
        <v>8522.83</v>
      </c>
      <c r="F32" s="6" t="s">
        <v>4</v>
      </c>
      <c r="G32" s="9">
        <f t="shared" si="0"/>
        <v>596.59809999999993</v>
      </c>
      <c r="H32" s="9">
        <f t="shared" si="1"/>
        <v>137.21756299999998</v>
      </c>
      <c r="I32" s="14" t="s">
        <v>194</v>
      </c>
      <c r="J32" s="2">
        <v>44680</v>
      </c>
      <c r="K32" s="3">
        <v>0.41666666666666669</v>
      </c>
    </row>
    <row r="33" spans="1:11" s="4" customFormat="1" x14ac:dyDescent="0.25">
      <c r="A33" s="5">
        <v>31</v>
      </c>
      <c r="B33" s="6" t="s">
        <v>35</v>
      </c>
      <c r="C33" s="6" t="s">
        <v>146</v>
      </c>
      <c r="D33" s="6" t="s">
        <v>151</v>
      </c>
      <c r="E33" s="8">
        <v>13586.9</v>
      </c>
      <c r="F33" s="6" t="s">
        <v>4</v>
      </c>
      <c r="G33" s="9">
        <f t="shared" si="0"/>
        <v>951.08299999999997</v>
      </c>
      <c r="H33" s="9">
        <f t="shared" si="1"/>
        <v>218.74909</v>
      </c>
      <c r="I33" s="14" t="s">
        <v>195</v>
      </c>
      <c r="J33" s="2">
        <v>44680</v>
      </c>
      <c r="K33" s="3">
        <v>0.41666666666666669</v>
      </c>
    </row>
    <row r="34" spans="1:11" s="4" customFormat="1" x14ac:dyDescent="0.25">
      <c r="A34" s="5">
        <v>32</v>
      </c>
      <c r="B34" s="6" t="s">
        <v>36</v>
      </c>
      <c r="C34" s="6" t="s">
        <v>146</v>
      </c>
      <c r="D34" s="6" t="s">
        <v>151</v>
      </c>
      <c r="E34" s="8">
        <v>299200</v>
      </c>
      <c r="F34" s="6" t="s">
        <v>4</v>
      </c>
      <c r="G34" s="9">
        <f t="shared" si="0"/>
        <v>20944</v>
      </c>
      <c r="H34" s="9">
        <f t="shared" si="1"/>
        <v>4817.12</v>
      </c>
      <c r="I34" s="14" t="s">
        <v>196</v>
      </c>
      <c r="J34" s="2">
        <v>44680</v>
      </c>
      <c r="K34" s="3">
        <v>0.41666666666666669</v>
      </c>
    </row>
    <row r="35" spans="1:11" s="4" customFormat="1" x14ac:dyDescent="0.25">
      <c r="A35" s="5">
        <v>33</v>
      </c>
      <c r="B35" s="6" t="s">
        <v>37</v>
      </c>
      <c r="C35" s="6" t="s">
        <v>146</v>
      </c>
      <c r="D35" s="6" t="s">
        <v>155</v>
      </c>
      <c r="E35" s="8">
        <v>10346.209999999999</v>
      </c>
      <c r="F35" s="6" t="s">
        <v>4</v>
      </c>
      <c r="G35" s="9">
        <f t="shared" si="0"/>
        <v>724.23469999999998</v>
      </c>
      <c r="H35" s="9">
        <f t="shared" si="1"/>
        <v>166.57398099999997</v>
      </c>
      <c r="I35" s="14" t="s">
        <v>172</v>
      </c>
      <c r="J35" s="2">
        <v>44680</v>
      </c>
      <c r="K35" s="3">
        <v>0.41666666666666669</v>
      </c>
    </row>
    <row r="36" spans="1:11" s="4" customFormat="1" x14ac:dyDescent="0.25">
      <c r="A36" s="5">
        <v>34</v>
      </c>
      <c r="B36" s="6" t="s">
        <v>38</v>
      </c>
      <c r="C36" s="6" t="s">
        <v>146</v>
      </c>
      <c r="D36" s="6" t="s">
        <v>155</v>
      </c>
      <c r="E36" s="8">
        <v>11432.81</v>
      </c>
      <c r="F36" s="6" t="s">
        <v>4</v>
      </c>
      <c r="G36" s="9">
        <f t="shared" si="0"/>
        <v>800.29669999999999</v>
      </c>
      <c r="H36" s="9">
        <f t="shared" si="1"/>
        <v>184.06824099999997</v>
      </c>
      <c r="I36" s="14" t="s">
        <v>198</v>
      </c>
      <c r="J36" s="2">
        <v>44680</v>
      </c>
      <c r="K36" s="3">
        <v>0.41666666666666669</v>
      </c>
    </row>
    <row r="37" spans="1:11" s="4" customFormat="1" x14ac:dyDescent="0.25">
      <c r="A37" s="5">
        <v>35</v>
      </c>
      <c r="B37" s="6" t="s">
        <v>39</v>
      </c>
      <c r="C37" s="6" t="s">
        <v>146</v>
      </c>
      <c r="D37" s="6" t="s">
        <v>155</v>
      </c>
      <c r="E37" s="8">
        <v>23237.72</v>
      </c>
      <c r="F37" s="6" t="s">
        <v>4</v>
      </c>
      <c r="G37" s="9">
        <f t="shared" si="0"/>
        <v>1626.6404000000002</v>
      </c>
      <c r="H37" s="9">
        <f t="shared" si="1"/>
        <v>374.12729200000001</v>
      </c>
      <c r="I37" s="14" t="s">
        <v>199</v>
      </c>
      <c r="J37" s="2">
        <v>44680</v>
      </c>
      <c r="K37" s="3">
        <v>0.41666666666666669</v>
      </c>
    </row>
    <row r="38" spans="1:11" s="4" customFormat="1" x14ac:dyDescent="0.25">
      <c r="A38" s="5">
        <v>36</v>
      </c>
      <c r="B38" s="6" t="s">
        <v>40</v>
      </c>
      <c r="C38" s="6" t="s">
        <v>146</v>
      </c>
      <c r="D38" s="6" t="s">
        <v>155</v>
      </c>
      <c r="E38" s="8">
        <v>11332.53</v>
      </c>
      <c r="F38" s="6" t="s">
        <v>4</v>
      </c>
      <c r="G38" s="9">
        <f t="shared" si="0"/>
        <v>793.27710000000013</v>
      </c>
      <c r="H38" s="9">
        <f t="shared" si="1"/>
        <v>182.45373300000003</v>
      </c>
      <c r="I38" s="14" t="s">
        <v>200</v>
      </c>
      <c r="J38" s="2">
        <v>44680</v>
      </c>
      <c r="K38" s="3">
        <v>0.41666666666666669</v>
      </c>
    </row>
    <row r="39" spans="1:11" s="4" customFormat="1" x14ac:dyDescent="0.25">
      <c r="A39" s="5">
        <v>37</v>
      </c>
      <c r="B39" s="6" t="s">
        <v>41</v>
      </c>
      <c r="C39" s="6" t="s">
        <v>146</v>
      </c>
      <c r="D39" s="6" t="s">
        <v>155</v>
      </c>
      <c r="E39" s="8">
        <v>147600</v>
      </c>
      <c r="F39" s="6" t="s">
        <v>4</v>
      </c>
      <c r="G39" s="9">
        <f t="shared" si="0"/>
        <v>10332</v>
      </c>
      <c r="H39" s="9">
        <f t="shared" si="1"/>
        <v>2376.36</v>
      </c>
      <c r="I39" s="14" t="s">
        <v>201</v>
      </c>
      <c r="J39" s="2">
        <v>44680</v>
      </c>
      <c r="K39" s="3">
        <v>0.41666666666666669</v>
      </c>
    </row>
    <row r="40" spans="1:11" s="4" customFormat="1" x14ac:dyDescent="0.25">
      <c r="A40" s="5">
        <v>38</v>
      </c>
      <c r="B40" s="6" t="s">
        <v>42</v>
      </c>
      <c r="C40" s="6" t="s">
        <v>146</v>
      </c>
      <c r="D40" s="6" t="s">
        <v>156</v>
      </c>
      <c r="E40" s="8">
        <v>14315.58</v>
      </c>
      <c r="F40" s="6" t="s">
        <v>4</v>
      </c>
      <c r="G40" s="9">
        <f t="shared" si="0"/>
        <v>1002.0906</v>
      </c>
      <c r="H40" s="9">
        <f t="shared" si="1"/>
        <v>230.48083800000001</v>
      </c>
      <c r="I40" s="14" t="s">
        <v>197</v>
      </c>
      <c r="J40" s="2">
        <v>44680</v>
      </c>
      <c r="K40" s="3">
        <v>0.41666666666666669</v>
      </c>
    </row>
    <row r="41" spans="1:11" s="4" customFormat="1" x14ac:dyDescent="0.25">
      <c r="A41" s="5">
        <v>39</v>
      </c>
      <c r="B41" s="6" t="s">
        <v>43</v>
      </c>
      <c r="C41" s="6" t="s">
        <v>146</v>
      </c>
      <c r="D41" s="6" t="s">
        <v>156</v>
      </c>
      <c r="E41" s="8">
        <v>12328.32</v>
      </c>
      <c r="F41" s="6" t="s">
        <v>4</v>
      </c>
      <c r="G41" s="9">
        <f t="shared" si="0"/>
        <v>862.98239999999998</v>
      </c>
      <c r="H41" s="9">
        <f t="shared" si="1"/>
        <v>198.485952</v>
      </c>
      <c r="I41" s="14" t="s">
        <v>205</v>
      </c>
      <c r="J41" s="2">
        <v>44680</v>
      </c>
      <c r="K41" s="3">
        <v>0.41666666666666669</v>
      </c>
    </row>
    <row r="42" spans="1:11" s="4" customFormat="1" x14ac:dyDescent="0.25">
      <c r="A42" s="5">
        <v>40</v>
      </c>
      <c r="B42" s="6" t="s">
        <v>44</v>
      </c>
      <c r="C42" s="6" t="s">
        <v>146</v>
      </c>
      <c r="D42" s="6" t="s">
        <v>156</v>
      </c>
      <c r="E42" s="8">
        <v>8082.49</v>
      </c>
      <c r="F42" s="6" t="s">
        <v>4</v>
      </c>
      <c r="G42" s="9">
        <f t="shared" si="0"/>
        <v>565.77429999999993</v>
      </c>
      <c r="H42" s="9">
        <f t="shared" si="1"/>
        <v>130.12808899999999</v>
      </c>
      <c r="I42" s="14" t="s">
        <v>206</v>
      </c>
      <c r="J42" s="2">
        <v>44680</v>
      </c>
      <c r="K42" s="3">
        <v>0.41666666666666669</v>
      </c>
    </row>
    <row r="43" spans="1:11" s="4" customFormat="1" x14ac:dyDescent="0.25">
      <c r="A43" s="5">
        <v>41</v>
      </c>
      <c r="B43" s="6" t="s">
        <v>45</v>
      </c>
      <c r="C43" s="6" t="s">
        <v>146</v>
      </c>
      <c r="D43" s="6" t="s">
        <v>156</v>
      </c>
      <c r="E43" s="8">
        <v>62000</v>
      </c>
      <c r="F43" s="6" t="s">
        <v>4</v>
      </c>
      <c r="G43" s="9">
        <f t="shared" si="0"/>
        <v>4340</v>
      </c>
      <c r="H43" s="9">
        <f t="shared" si="1"/>
        <v>998.2</v>
      </c>
      <c r="I43" s="14" t="s">
        <v>207</v>
      </c>
      <c r="J43" s="2">
        <v>44680</v>
      </c>
      <c r="K43" s="3">
        <v>0.41666666666666669</v>
      </c>
    </row>
    <row r="44" spans="1:11" s="4" customFormat="1" x14ac:dyDescent="0.25">
      <c r="A44" s="5">
        <v>42</v>
      </c>
      <c r="B44" s="6" t="s">
        <v>46</v>
      </c>
      <c r="C44" s="6" t="s">
        <v>146</v>
      </c>
      <c r="D44" s="6" t="s">
        <v>156</v>
      </c>
      <c r="E44" s="8">
        <v>7006.75</v>
      </c>
      <c r="F44" s="6" t="s">
        <v>4</v>
      </c>
      <c r="G44" s="9">
        <f t="shared" si="0"/>
        <v>490.47250000000003</v>
      </c>
      <c r="H44" s="9">
        <f t="shared" si="1"/>
        <v>112.80867500000001</v>
      </c>
      <c r="I44" s="14" t="s">
        <v>208</v>
      </c>
      <c r="J44" s="2">
        <v>44680</v>
      </c>
      <c r="K44" s="3">
        <v>0.41666666666666669</v>
      </c>
    </row>
    <row r="45" spans="1:11" s="4" customFormat="1" x14ac:dyDescent="0.25">
      <c r="A45" s="5">
        <v>43</v>
      </c>
      <c r="B45" s="6" t="s">
        <v>47</v>
      </c>
      <c r="C45" s="6" t="s">
        <v>146</v>
      </c>
      <c r="D45" s="6" t="s">
        <v>156</v>
      </c>
      <c r="E45" s="8">
        <v>17723.36</v>
      </c>
      <c r="F45" s="6" t="s">
        <v>4</v>
      </c>
      <c r="G45" s="9">
        <f t="shared" si="0"/>
        <v>1240.6351999999999</v>
      </c>
      <c r="H45" s="9">
        <f t="shared" si="1"/>
        <v>285.34609599999999</v>
      </c>
      <c r="I45" s="14" t="s">
        <v>202</v>
      </c>
      <c r="J45" s="2">
        <v>44680</v>
      </c>
      <c r="K45" s="3">
        <v>0.41666666666666669</v>
      </c>
    </row>
    <row r="46" spans="1:11" s="4" customFormat="1" x14ac:dyDescent="0.25">
      <c r="A46" s="5">
        <v>44</v>
      </c>
      <c r="B46" s="6" t="s">
        <v>48</v>
      </c>
      <c r="C46" s="6" t="s">
        <v>146</v>
      </c>
      <c r="D46" s="6" t="s">
        <v>156</v>
      </c>
      <c r="E46" s="8">
        <v>29930.36</v>
      </c>
      <c r="F46" s="6" t="s">
        <v>4</v>
      </c>
      <c r="G46" s="9">
        <f t="shared" si="0"/>
        <v>2095.1251999999999</v>
      </c>
      <c r="H46" s="9">
        <f t="shared" si="1"/>
        <v>481.87879600000002</v>
      </c>
      <c r="I46" s="14" t="s">
        <v>209</v>
      </c>
      <c r="J46" s="2">
        <v>44680</v>
      </c>
      <c r="K46" s="3">
        <v>0.41666666666666669</v>
      </c>
    </row>
    <row r="47" spans="1:11" s="4" customFormat="1" x14ac:dyDescent="0.25">
      <c r="A47" s="5">
        <v>45</v>
      </c>
      <c r="B47" s="6" t="s">
        <v>49</v>
      </c>
      <c r="C47" s="6" t="s">
        <v>146</v>
      </c>
      <c r="D47" s="6" t="s">
        <v>156</v>
      </c>
      <c r="E47" s="8">
        <v>26785.79</v>
      </c>
      <c r="F47" s="6" t="s">
        <v>4</v>
      </c>
      <c r="G47" s="9">
        <f t="shared" si="0"/>
        <v>1875.0053</v>
      </c>
      <c r="H47" s="9">
        <f t="shared" si="1"/>
        <v>431.25121899999999</v>
      </c>
      <c r="I47" s="14" t="s">
        <v>210</v>
      </c>
      <c r="J47" s="2">
        <v>44680</v>
      </c>
      <c r="K47" s="3">
        <v>0.41666666666666669</v>
      </c>
    </row>
    <row r="48" spans="1:11" s="4" customFormat="1" x14ac:dyDescent="0.25">
      <c r="A48" s="5">
        <v>46</v>
      </c>
      <c r="B48" s="6" t="s">
        <v>50</v>
      </c>
      <c r="C48" s="6" t="s">
        <v>146</v>
      </c>
      <c r="D48" s="6" t="s">
        <v>156</v>
      </c>
      <c r="E48" s="8">
        <v>9388.83</v>
      </c>
      <c r="F48" s="6" t="s">
        <v>4</v>
      </c>
      <c r="G48" s="9">
        <f t="shared" si="0"/>
        <v>657.21809999999994</v>
      </c>
      <c r="H48" s="9">
        <f t="shared" si="1"/>
        <v>151.16016299999998</v>
      </c>
      <c r="I48" s="14" t="s">
        <v>211</v>
      </c>
      <c r="J48" s="2">
        <v>44680</v>
      </c>
      <c r="K48" s="3">
        <v>0.41666666666666669</v>
      </c>
    </row>
    <row r="49" spans="1:11" s="4" customFormat="1" x14ac:dyDescent="0.25">
      <c r="A49" s="5">
        <v>47</v>
      </c>
      <c r="B49" s="6" t="s">
        <v>51</v>
      </c>
      <c r="C49" s="6" t="s">
        <v>146</v>
      </c>
      <c r="D49" s="6" t="s">
        <v>156</v>
      </c>
      <c r="E49" s="8">
        <v>11507.17</v>
      </c>
      <c r="F49" s="6" t="s">
        <v>4</v>
      </c>
      <c r="G49" s="9">
        <f t="shared" si="0"/>
        <v>805.50189999999998</v>
      </c>
      <c r="H49" s="9">
        <f t="shared" si="1"/>
        <v>185.26543699999999</v>
      </c>
      <c r="I49" s="14" t="s">
        <v>212</v>
      </c>
      <c r="J49" s="2">
        <v>44680</v>
      </c>
      <c r="K49" s="3">
        <v>0.41666666666666669</v>
      </c>
    </row>
    <row r="50" spans="1:11" s="4" customFormat="1" x14ac:dyDescent="0.25">
      <c r="A50" s="5">
        <v>48</v>
      </c>
      <c r="B50" s="6" t="s">
        <v>52</v>
      </c>
      <c r="C50" s="6" t="s">
        <v>146</v>
      </c>
      <c r="D50" s="6" t="s">
        <v>156</v>
      </c>
      <c r="E50" s="8">
        <v>26694.55</v>
      </c>
      <c r="F50" s="6" t="s">
        <v>4</v>
      </c>
      <c r="G50" s="9">
        <f t="shared" si="0"/>
        <v>1868.6185</v>
      </c>
      <c r="H50" s="9">
        <f t="shared" si="1"/>
        <v>429.78225500000002</v>
      </c>
      <c r="I50" s="14" t="s">
        <v>213</v>
      </c>
      <c r="J50" s="2">
        <v>44680</v>
      </c>
      <c r="K50" s="3">
        <v>0.41666666666666669</v>
      </c>
    </row>
    <row r="51" spans="1:11" s="4" customFormat="1" x14ac:dyDescent="0.25">
      <c r="A51" s="5">
        <v>49</v>
      </c>
      <c r="B51" s="6" t="s">
        <v>53</v>
      </c>
      <c r="C51" s="6" t="s">
        <v>146</v>
      </c>
      <c r="D51" s="6" t="s">
        <v>156</v>
      </c>
      <c r="E51" s="8">
        <v>24600.71</v>
      </c>
      <c r="F51" s="6" t="s">
        <v>4</v>
      </c>
      <c r="G51" s="9">
        <f t="shared" si="0"/>
        <v>1722.0497</v>
      </c>
      <c r="H51" s="9">
        <f t="shared" si="1"/>
        <v>396.07143100000002</v>
      </c>
      <c r="I51" s="14" t="s">
        <v>214</v>
      </c>
      <c r="J51" s="2">
        <v>44680</v>
      </c>
      <c r="K51" s="3">
        <v>0.41666666666666669</v>
      </c>
    </row>
    <row r="52" spans="1:11" s="4" customFormat="1" x14ac:dyDescent="0.25">
      <c r="A52" s="5">
        <v>50</v>
      </c>
      <c r="B52" s="6" t="s">
        <v>54</v>
      </c>
      <c r="C52" s="6" t="s">
        <v>146</v>
      </c>
      <c r="D52" s="6" t="s">
        <v>156</v>
      </c>
      <c r="E52" s="8">
        <v>17237.099999999999</v>
      </c>
      <c r="F52" s="6" t="s">
        <v>4</v>
      </c>
      <c r="G52" s="9">
        <f t="shared" si="0"/>
        <v>1206.597</v>
      </c>
      <c r="H52" s="9">
        <f t="shared" si="1"/>
        <v>277.51731000000001</v>
      </c>
      <c r="I52" s="14" t="s">
        <v>215</v>
      </c>
      <c r="J52" s="2">
        <v>44680</v>
      </c>
      <c r="K52" s="3">
        <v>0.41666666666666669</v>
      </c>
    </row>
    <row r="53" spans="1:11" s="4" customFormat="1" x14ac:dyDescent="0.25">
      <c r="A53" s="5">
        <v>51</v>
      </c>
      <c r="B53" s="6" t="s">
        <v>55</v>
      </c>
      <c r="C53" s="6" t="s">
        <v>146</v>
      </c>
      <c r="D53" s="6" t="s">
        <v>156</v>
      </c>
      <c r="E53" s="8">
        <v>13299.63</v>
      </c>
      <c r="F53" s="6" t="s">
        <v>4</v>
      </c>
      <c r="G53" s="9">
        <f t="shared" si="0"/>
        <v>930.97410000000002</v>
      </c>
      <c r="H53" s="9">
        <f t="shared" si="1"/>
        <v>214.12404300000003</v>
      </c>
      <c r="I53" s="14" t="s">
        <v>216</v>
      </c>
      <c r="J53" s="2">
        <v>44680</v>
      </c>
      <c r="K53" s="3">
        <v>0.41666666666666669</v>
      </c>
    </row>
    <row r="54" spans="1:11" s="4" customFormat="1" x14ac:dyDescent="0.25">
      <c r="A54" s="5">
        <v>52</v>
      </c>
      <c r="B54" s="6" t="s">
        <v>56</v>
      </c>
      <c r="C54" s="6" t="s">
        <v>146</v>
      </c>
      <c r="D54" s="6" t="s">
        <v>156</v>
      </c>
      <c r="E54" s="8">
        <v>15174.23</v>
      </c>
      <c r="F54" s="6" t="s">
        <v>4</v>
      </c>
      <c r="G54" s="9">
        <f t="shared" si="0"/>
        <v>1062.1960999999999</v>
      </c>
      <c r="H54" s="9">
        <f t="shared" si="1"/>
        <v>244.30510299999997</v>
      </c>
      <c r="I54" s="14" t="s">
        <v>217</v>
      </c>
      <c r="J54" s="2">
        <v>44680</v>
      </c>
      <c r="K54" s="3">
        <v>0.41666666666666669</v>
      </c>
    </row>
    <row r="55" spans="1:11" s="4" customFormat="1" x14ac:dyDescent="0.25">
      <c r="A55" s="5">
        <v>53</v>
      </c>
      <c r="B55" s="6" t="s">
        <v>57</v>
      </c>
      <c r="C55" s="6" t="s">
        <v>146</v>
      </c>
      <c r="D55" s="6" t="s">
        <v>156</v>
      </c>
      <c r="E55" s="8">
        <v>10445.92</v>
      </c>
      <c r="F55" s="6" t="s">
        <v>4</v>
      </c>
      <c r="G55" s="9">
        <f t="shared" si="0"/>
        <v>731.21440000000007</v>
      </c>
      <c r="H55" s="9">
        <f t="shared" si="1"/>
        <v>168.17931200000004</v>
      </c>
      <c r="I55" s="14" t="s">
        <v>218</v>
      </c>
      <c r="J55" s="2">
        <v>44680</v>
      </c>
      <c r="K55" s="3">
        <v>0.41666666666666669</v>
      </c>
    </row>
    <row r="56" spans="1:11" s="4" customFormat="1" x14ac:dyDescent="0.25">
      <c r="A56" s="5">
        <v>54</v>
      </c>
      <c r="B56" s="6" t="s">
        <v>58</v>
      </c>
      <c r="C56" s="6" t="s">
        <v>146</v>
      </c>
      <c r="D56" s="6" t="s">
        <v>156</v>
      </c>
      <c r="E56" s="8">
        <v>5817.38</v>
      </c>
      <c r="F56" s="6" t="s">
        <v>4</v>
      </c>
      <c r="G56" s="9">
        <f t="shared" si="0"/>
        <v>407.21660000000003</v>
      </c>
      <c r="H56" s="9">
        <f t="shared" si="1"/>
        <v>93.659818000000016</v>
      </c>
      <c r="I56" s="14" t="s">
        <v>219</v>
      </c>
      <c r="J56" s="2">
        <v>44680</v>
      </c>
      <c r="K56" s="3">
        <v>0.41666666666666669</v>
      </c>
    </row>
    <row r="57" spans="1:11" s="4" customFormat="1" x14ac:dyDescent="0.25">
      <c r="A57" s="5">
        <v>55</v>
      </c>
      <c r="B57" s="6" t="s">
        <v>59</v>
      </c>
      <c r="C57" s="6" t="s">
        <v>146</v>
      </c>
      <c r="D57" s="6" t="s">
        <v>156</v>
      </c>
      <c r="E57" s="8">
        <v>5770.64</v>
      </c>
      <c r="F57" s="6" t="s">
        <v>4</v>
      </c>
      <c r="G57" s="9">
        <f t="shared" si="0"/>
        <v>403.94480000000004</v>
      </c>
      <c r="H57" s="9">
        <f t="shared" si="1"/>
        <v>92.907304000000011</v>
      </c>
      <c r="I57" s="14" t="s">
        <v>220</v>
      </c>
      <c r="J57" s="2">
        <v>44680</v>
      </c>
      <c r="K57" s="3">
        <v>0.41666666666666669</v>
      </c>
    </row>
    <row r="58" spans="1:11" s="4" customFormat="1" x14ac:dyDescent="0.25">
      <c r="A58" s="5">
        <v>56</v>
      </c>
      <c r="B58" s="6" t="s">
        <v>60</v>
      </c>
      <c r="C58" s="6" t="s">
        <v>146</v>
      </c>
      <c r="D58" s="6" t="s">
        <v>156</v>
      </c>
      <c r="E58" s="8">
        <v>4599.3999999999996</v>
      </c>
      <c r="F58" s="6" t="s">
        <v>4</v>
      </c>
      <c r="G58" s="9">
        <f t="shared" si="0"/>
        <v>321.95800000000003</v>
      </c>
      <c r="H58" s="9">
        <f t="shared" si="1"/>
        <v>74.050340000000006</v>
      </c>
      <c r="I58" s="14" t="s">
        <v>221</v>
      </c>
      <c r="J58" s="2">
        <v>44680</v>
      </c>
      <c r="K58" s="3">
        <v>0.41666666666666669</v>
      </c>
    </row>
    <row r="59" spans="1:11" s="4" customFormat="1" x14ac:dyDescent="0.25">
      <c r="A59" s="5">
        <v>57</v>
      </c>
      <c r="B59" s="6" t="s">
        <v>61</v>
      </c>
      <c r="C59" s="6" t="s">
        <v>146</v>
      </c>
      <c r="D59" s="6" t="s">
        <v>157</v>
      </c>
      <c r="E59" s="8">
        <v>8774.26</v>
      </c>
      <c r="F59" s="6" t="s">
        <v>4</v>
      </c>
      <c r="G59" s="9">
        <f t="shared" si="0"/>
        <v>614.19820000000004</v>
      </c>
      <c r="H59" s="9">
        <f t="shared" si="1"/>
        <v>141.26558600000001</v>
      </c>
      <c r="I59" s="14" t="s">
        <v>204</v>
      </c>
      <c r="J59" s="2">
        <v>44680</v>
      </c>
      <c r="K59" s="3">
        <v>0.41666666666666669</v>
      </c>
    </row>
    <row r="60" spans="1:11" s="4" customFormat="1" x14ac:dyDescent="0.25">
      <c r="A60" s="5">
        <v>58</v>
      </c>
      <c r="B60" s="6" t="s">
        <v>62</v>
      </c>
      <c r="C60" s="6" t="s">
        <v>146</v>
      </c>
      <c r="D60" s="6" t="s">
        <v>157</v>
      </c>
      <c r="E60" s="8">
        <v>17968.400000000001</v>
      </c>
      <c r="F60" s="6" t="s">
        <v>4</v>
      </c>
      <c r="G60" s="9">
        <f t="shared" si="0"/>
        <v>1257.788</v>
      </c>
      <c r="H60" s="9">
        <f t="shared" si="1"/>
        <v>289.29124000000002</v>
      </c>
      <c r="I60" s="14" t="s">
        <v>224</v>
      </c>
      <c r="J60" s="2">
        <v>44680</v>
      </c>
      <c r="K60" s="3">
        <v>0.41666666666666669</v>
      </c>
    </row>
    <row r="61" spans="1:11" s="4" customFormat="1" x14ac:dyDescent="0.25">
      <c r="A61" s="5">
        <v>59</v>
      </c>
      <c r="B61" s="6" t="s">
        <v>63</v>
      </c>
      <c r="C61" s="6" t="s">
        <v>146</v>
      </c>
      <c r="D61" s="6" t="s">
        <v>157</v>
      </c>
      <c r="E61" s="8">
        <v>20730</v>
      </c>
      <c r="F61" s="6" t="s">
        <v>4</v>
      </c>
      <c r="G61" s="9">
        <f t="shared" si="0"/>
        <v>1451.1</v>
      </c>
      <c r="H61" s="9">
        <f t="shared" si="1"/>
        <v>333.75299999999993</v>
      </c>
      <c r="I61" s="14" t="s">
        <v>225</v>
      </c>
      <c r="J61" s="2">
        <v>44680</v>
      </c>
      <c r="K61" s="3">
        <v>0.41666666666666669</v>
      </c>
    </row>
    <row r="62" spans="1:11" s="4" customFormat="1" x14ac:dyDescent="0.25">
      <c r="A62" s="5">
        <v>60</v>
      </c>
      <c r="B62" s="6" t="s">
        <v>64</v>
      </c>
      <c r="C62" s="6" t="s">
        <v>146</v>
      </c>
      <c r="D62" s="6" t="s">
        <v>157</v>
      </c>
      <c r="E62" s="8">
        <v>26461.14</v>
      </c>
      <c r="F62" s="6" t="s">
        <v>4</v>
      </c>
      <c r="G62" s="9">
        <f t="shared" si="0"/>
        <v>1852.2798</v>
      </c>
      <c r="H62" s="9">
        <f t="shared" si="1"/>
        <v>426.02435400000002</v>
      </c>
      <c r="I62" s="14" t="s">
        <v>226</v>
      </c>
      <c r="J62" s="2">
        <v>44680</v>
      </c>
      <c r="K62" s="3">
        <v>0.41666666666666669</v>
      </c>
    </row>
    <row r="63" spans="1:11" s="4" customFormat="1" x14ac:dyDescent="0.25">
      <c r="A63" s="5">
        <v>61</v>
      </c>
      <c r="B63" s="6" t="s">
        <v>65</v>
      </c>
      <c r="C63" s="6" t="s">
        <v>146</v>
      </c>
      <c r="D63" s="6" t="s">
        <v>157</v>
      </c>
      <c r="E63" s="8">
        <v>25508.880000000001</v>
      </c>
      <c r="F63" s="6" t="s">
        <v>4</v>
      </c>
      <c r="G63" s="9">
        <f t="shared" si="0"/>
        <v>1785.6216000000002</v>
      </c>
      <c r="H63" s="9">
        <f t="shared" si="1"/>
        <v>410.69296800000006</v>
      </c>
      <c r="I63" s="14" t="s">
        <v>227</v>
      </c>
      <c r="J63" s="2">
        <v>44680</v>
      </c>
      <c r="K63" s="3">
        <v>0.41666666666666669</v>
      </c>
    </row>
    <row r="64" spans="1:11" s="4" customFormat="1" x14ac:dyDescent="0.25">
      <c r="A64" s="5">
        <v>62</v>
      </c>
      <c r="B64" s="6" t="s">
        <v>66</v>
      </c>
      <c r="C64" s="6" t="s">
        <v>146</v>
      </c>
      <c r="D64" s="6" t="s">
        <v>157</v>
      </c>
      <c r="E64" s="8">
        <v>17933.03</v>
      </c>
      <c r="F64" s="6" t="s">
        <v>4</v>
      </c>
      <c r="G64" s="9">
        <f t="shared" si="0"/>
        <v>1255.3120999999999</v>
      </c>
      <c r="H64" s="9">
        <f t="shared" si="1"/>
        <v>288.72178299999996</v>
      </c>
      <c r="I64" s="14" t="s">
        <v>203</v>
      </c>
      <c r="J64" s="2">
        <v>44680</v>
      </c>
      <c r="K64" s="3">
        <v>0.41666666666666669</v>
      </c>
    </row>
    <row r="65" spans="1:11" s="4" customFormat="1" x14ac:dyDescent="0.25">
      <c r="A65" s="5">
        <v>63</v>
      </c>
      <c r="B65" s="6" t="s">
        <v>67</v>
      </c>
      <c r="C65" s="6" t="s">
        <v>146</v>
      </c>
      <c r="D65" s="6" t="s">
        <v>157</v>
      </c>
      <c r="E65" s="8">
        <v>38877.24</v>
      </c>
      <c r="F65" s="6" t="s">
        <v>4</v>
      </c>
      <c r="G65" s="9">
        <f t="shared" si="0"/>
        <v>2721.4067999999997</v>
      </c>
      <c r="H65" s="9">
        <f t="shared" si="1"/>
        <v>625.92356399999994</v>
      </c>
      <c r="I65" s="14" t="s">
        <v>228</v>
      </c>
      <c r="J65" s="2">
        <v>44680</v>
      </c>
      <c r="K65" s="3">
        <v>0.41666666666666669</v>
      </c>
    </row>
    <row r="66" spans="1:11" s="4" customFormat="1" x14ac:dyDescent="0.25">
      <c r="A66" s="5">
        <v>64</v>
      </c>
      <c r="B66" s="6" t="s">
        <v>68</v>
      </c>
      <c r="C66" s="6" t="s">
        <v>146</v>
      </c>
      <c r="D66" s="6" t="s">
        <v>157</v>
      </c>
      <c r="E66" s="8">
        <v>14861.05</v>
      </c>
      <c r="F66" s="6" t="s">
        <v>4</v>
      </c>
      <c r="G66" s="9">
        <f t="shared" si="0"/>
        <v>1040.2735</v>
      </c>
      <c r="H66" s="9">
        <f t="shared" si="1"/>
        <v>239.26290499999999</v>
      </c>
      <c r="I66" s="14" t="s">
        <v>229</v>
      </c>
      <c r="J66" s="2">
        <v>44680</v>
      </c>
      <c r="K66" s="3">
        <v>0.41666666666666669</v>
      </c>
    </row>
    <row r="67" spans="1:11" s="4" customFormat="1" x14ac:dyDescent="0.25">
      <c r="A67" s="5">
        <v>65</v>
      </c>
      <c r="B67" s="6" t="s">
        <v>69</v>
      </c>
      <c r="C67" s="6" t="s">
        <v>146</v>
      </c>
      <c r="D67" s="6" t="s">
        <v>157</v>
      </c>
      <c r="E67" s="8">
        <v>5422.86</v>
      </c>
      <c r="F67" s="6" t="s">
        <v>4</v>
      </c>
      <c r="G67" s="9">
        <f t="shared" si="0"/>
        <v>379.60019999999997</v>
      </c>
      <c r="H67" s="9">
        <f t="shared" si="1"/>
        <v>87.30804599999999</v>
      </c>
      <c r="I67" s="14" t="s">
        <v>230</v>
      </c>
      <c r="J67" s="2">
        <v>44680</v>
      </c>
      <c r="K67" s="3">
        <v>0.41666666666666669</v>
      </c>
    </row>
    <row r="68" spans="1:11" s="4" customFormat="1" x14ac:dyDescent="0.25">
      <c r="A68" s="5">
        <v>66</v>
      </c>
      <c r="B68" s="6" t="s">
        <v>70</v>
      </c>
      <c r="C68" s="6" t="s">
        <v>146</v>
      </c>
      <c r="D68" s="6" t="s">
        <v>157</v>
      </c>
      <c r="E68" s="8">
        <v>41494.559999999998</v>
      </c>
      <c r="F68" s="6" t="s">
        <v>4</v>
      </c>
      <c r="G68" s="9">
        <f t="shared" ref="G68:G131" si="2">(E68*70)/1000</f>
        <v>2904.6191999999996</v>
      </c>
      <c r="H68" s="9">
        <f t="shared" ref="H68:H131" si="3">(G68*23)/100</f>
        <v>668.06241599999998</v>
      </c>
      <c r="I68" s="14" t="s">
        <v>231</v>
      </c>
      <c r="J68" s="2">
        <v>44680</v>
      </c>
      <c r="K68" s="3">
        <v>0.41666666666666669</v>
      </c>
    </row>
    <row r="69" spans="1:11" s="4" customFormat="1" x14ac:dyDescent="0.25">
      <c r="A69" s="5">
        <v>67</v>
      </c>
      <c r="B69" s="6" t="s">
        <v>71</v>
      </c>
      <c r="C69" s="6" t="s">
        <v>146</v>
      </c>
      <c r="D69" s="6" t="s">
        <v>157</v>
      </c>
      <c r="E69" s="8">
        <v>5807.3</v>
      </c>
      <c r="F69" s="6" t="s">
        <v>4</v>
      </c>
      <c r="G69" s="9">
        <f t="shared" si="2"/>
        <v>406.51100000000002</v>
      </c>
      <c r="H69" s="9">
        <f t="shared" si="3"/>
        <v>93.497530000000012</v>
      </c>
      <c r="I69" s="14" t="s">
        <v>232</v>
      </c>
      <c r="J69" s="2">
        <v>44680</v>
      </c>
      <c r="K69" s="3">
        <v>0.41666666666666669</v>
      </c>
    </row>
    <row r="70" spans="1:11" s="4" customFormat="1" x14ac:dyDescent="0.25">
      <c r="A70" s="5">
        <v>68</v>
      </c>
      <c r="B70" s="6" t="s">
        <v>72</v>
      </c>
      <c r="C70" s="6" t="s">
        <v>146</v>
      </c>
      <c r="D70" s="6" t="s">
        <v>157</v>
      </c>
      <c r="E70" s="8">
        <v>12062.82</v>
      </c>
      <c r="F70" s="6" t="s">
        <v>4</v>
      </c>
      <c r="G70" s="9">
        <f t="shared" si="2"/>
        <v>844.39740000000006</v>
      </c>
      <c r="H70" s="9">
        <f t="shared" si="3"/>
        <v>194.21140200000002</v>
      </c>
      <c r="I70" s="14" t="s">
        <v>233</v>
      </c>
      <c r="J70" s="2">
        <v>44680</v>
      </c>
      <c r="K70" s="3">
        <v>0.41666666666666669</v>
      </c>
    </row>
    <row r="71" spans="1:11" s="4" customFormat="1" x14ac:dyDescent="0.25">
      <c r="A71" s="5">
        <v>69</v>
      </c>
      <c r="B71" s="6" t="s">
        <v>73</v>
      </c>
      <c r="C71" s="6" t="s">
        <v>146</v>
      </c>
      <c r="D71" s="6" t="s">
        <v>157</v>
      </c>
      <c r="E71" s="8">
        <v>10163.77</v>
      </c>
      <c r="F71" s="6" t="s">
        <v>4</v>
      </c>
      <c r="G71" s="9">
        <f t="shared" si="2"/>
        <v>711.46389999999997</v>
      </c>
      <c r="H71" s="9">
        <f t="shared" si="3"/>
        <v>163.636697</v>
      </c>
      <c r="I71" s="14" t="s">
        <v>234</v>
      </c>
      <c r="J71" s="2">
        <v>44680</v>
      </c>
      <c r="K71" s="3">
        <v>0.41666666666666669</v>
      </c>
    </row>
    <row r="72" spans="1:11" s="4" customFormat="1" x14ac:dyDescent="0.25">
      <c r="A72" s="5">
        <v>70</v>
      </c>
      <c r="B72" s="6" t="s">
        <v>74</v>
      </c>
      <c r="C72" s="6" t="s">
        <v>146</v>
      </c>
      <c r="D72" s="6" t="s">
        <v>157</v>
      </c>
      <c r="E72" s="8">
        <v>826.33</v>
      </c>
      <c r="F72" s="6" t="s">
        <v>4</v>
      </c>
      <c r="G72" s="9">
        <f t="shared" si="2"/>
        <v>57.843100000000007</v>
      </c>
      <c r="H72" s="9">
        <f t="shared" si="3"/>
        <v>13.303913000000001</v>
      </c>
      <c r="I72" s="14" t="s">
        <v>235</v>
      </c>
      <c r="J72" s="2">
        <v>44680</v>
      </c>
      <c r="K72" s="3">
        <v>0.41666666666666669</v>
      </c>
    </row>
    <row r="73" spans="1:11" s="4" customFormat="1" x14ac:dyDescent="0.25">
      <c r="A73" s="5">
        <v>71</v>
      </c>
      <c r="B73" s="6" t="s">
        <v>75</v>
      </c>
      <c r="C73" s="6" t="s">
        <v>146</v>
      </c>
      <c r="D73" s="6" t="s">
        <v>157</v>
      </c>
      <c r="E73" s="8">
        <v>4568.54</v>
      </c>
      <c r="F73" s="6" t="s">
        <v>4</v>
      </c>
      <c r="G73" s="9">
        <f t="shared" si="2"/>
        <v>319.7978</v>
      </c>
      <c r="H73" s="9">
        <f t="shared" si="3"/>
        <v>73.553494000000001</v>
      </c>
      <c r="I73" s="14" t="s">
        <v>236</v>
      </c>
      <c r="J73" s="2">
        <v>44680</v>
      </c>
      <c r="K73" s="3">
        <v>0.41666666666666669</v>
      </c>
    </row>
    <row r="74" spans="1:11" s="4" customFormat="1" x14ac:dyDescent="0.25">
      <c r="A74" s="5">
        <v>72</v>
      </c>
      <c r="B74" s="6" t="s">
        <v>76</v>
      </c>
      <c r="C74" s="6" t="s">
        <v>146</v>
      </c>
      <c r="D74" s="6" t="s">
        <v>157</v>
      </c>
      <c r="E74" s="8">
        <v>235500</v>
      </c>
      <c r="F74" s="6" t="s">
        <v>4</v>
      </c>
      <c r="G74" s="9">
        <f t="shared" si="2"/>
        <v>16485</v>
      </c>
      <c r="H74" s="9">
        <f t="shared" si="3"/>
        <v>3791.55</v>
      </c>
      <c r="I74" s="14" t="s">
        <v>237</v>
      </c>
      <c r="J74" s="2">
        <v>44680</v>
      </c>
      <c r="K74" s="3">
        <v>0.41666666666666669</v>
      </c>
    </row>
    <row r="75" spans="1:11" s="4" customFormat="1" x14ac:dyDescent="0.25">
      <c r="A75" s="5">
        <v>73</v>
      </c>
      <c r="B75" s="6" t="s">
        <v>77</v>
      </c>
      <c r="C75" s="6" t="s">
        <v>146</v>
      </c>
      <c r="D75" s="6" t="s">
        <v>158</v>
      </c>
      <c r="E75" s="8">
        <v>144404.65</v>
      </c>
      <c r="F75" s="6" t="s">
        <v>4</v>
      </c>
      <c r="G75" s="9">
        <f t="shared" si="2"/>
        <v>10108.325500000001</v>
      </c>
      <c r="H75" s="9">
        <f t="shared" si="3"/>
        <v>2324.9148650000002</v>
      </c>
      <c r="I75" s="10"/>
      <c r="J75" s="2">
        <v>44680</v>
      </c>
      <c r="K75" s="3">
        <v>0.41666666666666669</v>
      </c>
    </row>
    <row r="76" spans="1:11" s="4" customFormat="1" x14ac:dyDescent="0.25">
      <c r="A76" s="5">
        <v>74</v>
      </c>
      <c r="B76" s="6" t="s">
        <v>78</v>
      </c>
      <c r="C76" s="6" t="s">
        <v>146</v>
      </c>
      <c r="D76" s="6" t="s">
        <v>159</v>
      </c>
      <c r="E76" s="8">
        <v>12982.09</v>
      </c>
      <c r="F76" s="6" t="s">
        <v>4</v>
      </c>
      <c r="G76" s="9">
        <f t="shared" si="2"/>
        <v>908.74630000000002</v>
      </c>
      <c r="H76" s="9">
        <f t="shared" si="3"/>
        <v>209.01164900000001</v>
      </c>
      <c r="I76" s="14" t="s">
        <v>222</v>
      </c>
      <c r="J76" s="2">
        <v>44680</v>
      </c>
      <c r="K76" s="3">
        <v>0.41666666666666669</v>
      </c>
    </row>
    <row r="77" spans="1:11" s="4" customFormat="1" x14ac:dyDescent="0.25">
      <c r="A77" s="5">
        <v>75</v>
      </c>
      <c r="B77" s="6" t="s">
        <v>79</v>
      </c>
      <c r="C77" s="6" t="s">
        <v>146</v>
      </c>
      <c r="D77" s="6" t="s">
        <v>159</v>
      </c>
      <c r="E77" s="8">
        <v>7075.9</v>
      </c>
      <c r="F77" s="6" t="s">
        <v>4</v>
      </c>
      <c r="G77" s="9">
        <f t="shared" si="2"/>
        <v>495.31299999999999</v>
      </c>
      <c r="H77" s="9">
        <f t="shared" si="3"/>
        <v>113.92199000000001</v>
      </c>
      <c r="I77" s="14" t="s">
        <v>238</v>
      </c>
      <c r="J77" s="2">
        <v>44680</v>
      </c>
      <c r="K77" s="3">
        <v>0.41666666666666669</v>
      </c>
    </row>
    <row r="78" spans="1:11" s="4" customFormat="1" x14ac:dyDescent="0.25">
      <c r="A78" s="5">
        <v>76</v>
      </c>
      <c r="B78" s="6" t="s">
        <v>80</v>
      </c>
      <c r="C78" s="6" t="s">
        <v>146</v>
      </c>
      <c r="D78" s="6" t="s">
        <v>159</v>
      </c>
      <c r="E78" s="8">
        <v>10703.56</v>
      </c>
      <c r="F78" s="6" t="s">
        <v>4</v>
      </c>
      <c r="G78" s="9">
        <f t="shared" si="2"/>
        <v>749.24919999999997</v>
      </c>
      <c r="H78" s="9">
        <f t="shared" si="3"/>
        <v>172.327316</v>
      </c>
      <c r="I78" s="14" t="s">
        <v>239</v>
      </c>
      <c r="J78" s="2">
        <v>44680</v>
      </c>
      <c r="K78" s="3">
        <v>0.41666666666666669</v>
      </c>
    </row>
    <row r="79" spans="1:11" s="4" customFormat="1" x14ac:dyDescent="0.25">
      <c r="A79" s="5">
        <v>77</v>
      </c>
      <c r="B79" s="6" t="s">
        <v>81</v>
      </c>
      <c r="C79" s="6" t="s">
        <v>146</v>
      </c>
      <c r="D79" s="6" t="s">
        <v>159</v>
      </c>
      <c r="E79" s="8">
        <v>11214.13</v>
      </c>
      <c r="F79" s="6" t="s">
        <v>4</v>
      </c>
      <c r="G79" s="9">
        <f t="shared" si="2"/>
        <v>784.98910000000001</v>
      </c>
      <c r="H79" s="9">
        <f t="shared" si="3"/>
        <v>180.547493</v>
      </c>
      <c r="I79" s="14" t="s">
        <v>240</v>
      </c>
      <c r="J79" s="2">
        <v>44680</v>
      </c>
      <c r="K79" s="3">
        <v>0.41666666666666669</v>
      </c>
    </row>
    <row r="80" spans="1:11" s="4" customFormat="1" x14ac:dyDescent="0.25">
      <c r="A80" s="5">
        <v>78</v>
      </c>
      <c r="B80" s="6" t="s">
        <v>82</v>
      </c>
      <c r="C80" s="6" t="s">
        <v>146</v>
      </c>
      <c r="D80" s="6" t="s">
        <v>159</v>
      </c>
      <c r="E80" s="8">
        <v>14750.31</v>
      </c>
      <c r="F80" s="6" t="s">
        <v>4</v>
      </c>
      <c r="G80" s="9">
        <f t="shared" si="2"/>
        <v>1032.5217</v>
      </c>
      <c r="H80" s="9">
        <f t="shared" si="3"/>
        <v>237.47999100000001</v>
      </c>
      <c r="I80" s="14" t="s">
        <v>241</v>
      </c>
      <c r="J80" s="2">
        <v>44680</v>
      </c>
      <c r="K80" s="3">
        <v>0.41666666666666669</v>
      </c>
    </row>
    <row r="81" spans="1:11" s="4" customFormat="1" x14ac:dyDescent="0.25">
      <c r="A81" s="5">
        <v>79</v>
      </c>
      <c r="B81" s="6" t="s">
        <v>83</v>
      </c>
      <c r="C81" s="6" t="s">
        <v>146</v>
      </c>
      <c r="D81" s="6" t="s">
        <v>159</v>
      </c>
      <c r="E81" s="8">
        <v>14354.57</v>
      </c>
      <c r="F81" s="6" t="s">
        <v>4</v>
      </c>
      <c r="G81" s="9">
        <f t="shared" si="2"/>
        <v>1004.8199000000001</v>
      </c>
      <c r="H81" s="9">
        <f t="shared" si="3"/>
        <v>231.108577</v>
      </c>
      <c r="I81" s="14" t="s">
        <v>242</v>
      </c>
      <c r="J81" s="2">
        <v>44680</v>
      </c>
      <c r="K81" s="3">
        <v>0.41666666666666669</v>
      </c>
    </row>
    <row r="82" spans="1:11" s="4" customFormat="1" x14ac:dyDescent="0.25">
      <c r="A82" s="5">
        <v>80</v>
      </c>
      <c r="B82" s="6" t="s">
        <v>84</v>
      </c>
      <c r="C82" s="6" t="s">
        <v>146</v>
      </c>
      <c r="D82" s="6" t="s">
        <v>159</v>
      </c>
      <c r="E82" s="8">
        <v>14566.49</v>
      </c>
      <c r="F82" s="6" t="s">
        <v>4</v>
      </c>
      <c r="G82" s="9">
        <f t="shared" si="2"/>
        <v>1019.6542999999999</v>
      </c>
      <c r="H82" s="9">
        <f t="shared" si="3"/>
        <v>234.52048899999997</v>
      </c>
      <c r="I82" s="14" t="s">
        <v>243</v>
      </c>
      <c r="J82" s="2">
        <v>44680</v>
      </c>
      <c r="K82" s="3">
        <v>0.41666666666666669</v>
      </c>
    </row>
    <row r="83" spans="1:11" s="4" customFormat="1" x14ac:dyDescent="0.25">
      <c r="A83" s="5">
        <v>81</v>
      </c>
      <c r="B83" s="6" t="s">
        <v>85</v>
      </c>
      <c r="C83" s="6" t="s">
        <v>146</v>
      </c>
      <c r="D83" s="6" t="s">
        <v>159</v>
      </c>
      <c r="E83" s="8">
        <v>14300</v>
      </c>
      <c r="F83" s="6" t="s">
        <v>4</v>
      </c>
      <c r="G83" s="9">
        <f t="shared" si="2"/>
        <v>1001</v>
      </c>
      <c r="H83" s="9">
        <f t="shared" si="3"/>
        <v>230.23</v>
      </c>
      <c r="I83" s="14" t="s">
        <v>252</v>
      </c>
      <c r="J83" s="2">
        <v>44680</v>
      </c>
      <c r="K83" s="3">
        <v>0.41666666666666669</v>
      </c>
    </row>
    <row r="84" spans="1:11" s="4" customFormat="1" x14ac:dyDescent="0.25">
      <c r="A84" s="5">
        <v>82</v>
      </c>
      <c r="B84" s="6" t="s">
        <v>86</v>
      </c>
      <c r="C84" s="6" t="s">
        <v>146</v>
      </c>
      <c r="D84" s="6" t="s">
        <v>160</v>
      </c>
      <c r="E84" s="8">
        <v>11295.5</v>
      </c>
      <c r="F84" s="6" t="s">
        <v>4</v>
      </c>
      <c r="G84" s="9">
        <f t="shared" si="2"/>
        <v>790.68499999999995</v>
      </c>
      <c r="H84" s="9">
        <f t="shared" si="3"/>
        <v>181.85754999999997</v>
      </c>
      <c r="I84" s="14" t="s">
        <v>223</v>
      </c>
      <c r="J84" s="2">
        <v>44680</v>
      </c>
      <c r="K84" s="3">
        <v>0.41666666666666669</v>
      </c>
    </row>
    <row r="85" spans="1:11" s="4" customFormat="1" x14ac:dyDescent="0.25">
      <c r="A85" s="5">
        <v>83</v>
      </c>
      <c r="B85" s="6" t="s">
        <v>87</v>
      </c>
      <c r="C85" s="6" t="s">
        <v>146</v>
      </c>
      <c r="D85" s="6" t="s">
        <v>160</v>
      </c>
      <c r="E85" s="8">
        <v>17229.71</v>
      </c>
      <c r="F85" s="6" t="s">
        <v>4</v>
      </c>
      <c r="G85" s="9">
        <f t="shared" si="2"/>
        <v>1206.0797</v>
      </c>
      <c r="H85" s="9">
        <f t="shared" si="3"/>
        <v>277.39833099999998</v>
      </c>
      <c r="I85" s="14" t="s">
        <v>244</v>
      </c>
      <c r="J85" s="2">
        <v>44680</v>
      </c>
      <c r="K85" s="3">
        <v>0.41666666666666669</v>
      </c>
    </row>
    <row r="86" spans="1:11" s="4" customFormat="1" x14ac:dyDescent="0.25">
      <c r="A86" s="5">
        <v>84</v>
      </c>
      <c r="B86" s="6" t="s">
        <v>88</v>
      </c>
      <c r="C86" s="6" t="s">
        <v>146</v>
      </c>
      <c r="D86" s="6" t="s">
        <v>160</v>
      </c>
      <c r="E86" s="8">
        <v>9310.19</v>
      </c>
      <c r="F86" s="6" t="s">
        <v>4</v>
      </c>
      <c r="G86" s="9">
        <f t="shared" si="2"/>
        <v>651.7133</v>
      </c>
      <c r="H86" s="9">
        <f t="shared" si="3"/>
        <v>149.894059</v>
      </c>
      <c r="I86" s="14" t="s">
        <v>245</v>
      </c>
      <c r="J86" s="2">
        <v>44680</v>
      </c>
      <c r="K86" s="3">
        <v>0.41666666666666669</v>
      </c>
    </row>
    <row r="87" spans="1:11" s="4" customFormat="1" x14ac:dyDescent="0.25">
      <c r="A87" s="5">
        <v>85</v>
      </c>
      <c r="B87" s="6" t="s">
        <v>89</v>
      </c>
      <c r="C87" s="6" t="s">
        <v>146</v>
      </c>
      <c r="D87" s="6" t="s">
        <v>160</v>
      </c>
      <c r="E87" s="8">
        <v>11678.59</v>
      </c>
      <c r="F87" s="6" t="s">
        <v>4</v>
      </c>
      <c r="G87" s="9">
        <f t="shared" si="2"/>
        <v>817.50130000000001</v>
      </c>
      <c r="H87" s="9">
        <f t="shared" si="3"/>
        <v>188.02529900000002</v>
      </c>
      <c r="I87" s="14" t="s">
        <v>246</v>
      </c>
      <c r="J87" s="2">
        <v>44680</v>
      </c>
      <c r="K87" s="3">
        <v>0.41666666666666669</v>
      </c>
    </row>
    <row r="88" spans="1:11" s="4" customFormat="1" x14ac:dyDescent="0.25">
      <c r="A88" s="5">
        <v>86</v>
      </c>
      <c r="B88" s="6" t="s">
        <v>90</v>
      </c>
      <c r="C88" s="6" t="s">
        <v>146</v>
      </c>
      <c r="D88" s="6" t="s">
        <v>160</v>
      </c>
      <c r="E88" s="8">
        <v>18784.18</v>
      </c>
      <c r="F88" s="6" t="s">
        <v>4</v>
      </c>
      <c r="G88" s="9">
        <f t="shared" si="2"/>
        <v>1314.8926000000001</v>
      </c>
      <c r="H88" s="9">
        <f t="shared" si="3"/>
        <v>302.42529800000005</v>
      </c>
      <c r="I88" s="14" t="s">
        <v>247</v>
      </c>
      <c r="J88" s="2">
        <v>44680</v>
      </c>
      <c r="K88" s="3">
        <v>0.41666666666666669</v>
      </c>
    </row>
    <row r="89" spans="1:11" s="4" customFormat="1" x14ac:dyDescent="0.25">
      <c r="A89" s="5">
        <v>87</v>
      </c>
      <c r="B89" s="6" t="s">
        <v>91</v>
      </c>
      <c r="C89" s="6" t="s">
        <v>146</v>
      </c>
      <c r="D89" s="6" t="s">
        <v>160</v>
      </c>
      <c r="E89" s="8">
        <v>19500</v>
      </c>
      <c r="F89" s="6" t="s">
        <v>4</v>
      </c>
      <c r="G89" s="9">
        <f t="shared" si="2"/>
        <v>1365</v>
      </c>
      <c r="H89" s="9">
        <f t="shared" si="3"/>
        <v>313.95</v>
      </c>
      <c r="I89" s="14" t="s">
        <v>248</v>
      </c>
      <c r="J89" s="2">
        <v>44680</v>
      </c>
      <c r="K89" s="3">
        <v>0.41666666666666669</v>
      </c>
    </row>
    <row r="90" spans="1:11" s="4" customFormat="1" x14ac:dyDescent="0.25">
      <c r="A90" s="5">
        <v>88</v>
      </c>
      <c r="B90" s="6" t="s">
        <v>92</v>
      </c>
      <c r="C90" s="6" t="s">
        <v>146</v>
      </c>
      <c r="D90" s="6" t="s">
        <v>160</v>
      </c>
      <c r="E90" s="8">
        <v>26656.68</v>
      </c>
      <c r="F90" s="6" t="s">
        <v>4</v>
      </c>
      <c r="G90" s="9">
        <f t="shared" si="2"/>
        <v>1865.9676000000002</v>
      </c>
      <c r="H90" s="9">
        <f t="shared" si="3"/>
        <v>429.17254800000001</v>
      </c>
      <c r="I90" s="14" t="s">
        <v>249</v>
      </c>
      <c r="J90" s="2">
        <v>44680</v>
      </c>
      <c r="K90" s="3">
        <v>0.41666666666666669</v>
      </c>
    </row>
    <row r="91" spans="1:11" s="4" customFormat="1" x14ac:dyDescent="0.25">
      <c r="A91" s="5">
        <v>89</v>
      </c>
      <c r="B91" s="6" t="s">
        <v>93</v>
      </c>
      <c r="C91" s="6" t="s">
        <v>146</v>
      </c>
      <c r="D91" s="6" t="s">
        <v>160</v>
      </c>
      <c r="E91" s="8">
        <v>36545.769999999997</v>
      </c>
      <c r="F91" s="6" t="s">
        <v>4</v>
      </c>
      <c r="G91" s="9">
        <f t="shared" si="2"/>
        <v>2558.2039</v>
      </c>
      <c r="H91" s="9">
        <f t="shared" si="3"/>
        <v>588.38689699999998</v>
      </c>
      <c r="I91" s="14" t="s">
        <v>250</v>
      </c>
      <c r="J91" s="2">
        <v>44680</v>
      </c>
      <c r="K91" s="3">
        <v>0.41666666666666669</v>
      </c>
    </row>
    <row r="92" spans="1:11" s="4" customFormat="1" x14ac:dyDescent="0.25">
      <c r="A92" s="5">
        <v>90</v>
      </c>
      <c r="B92" s="6" t="s">
        <v>94</v>
      </c>
      <c r="C92" s="6" t="s">
        <v>146</v>
      </c>
      <c r="D92" s="6" t="s">
        <v>160</v>
      </c>
      <c r="E92" s="8">
        <v>11178.18</v>
      </c>
      <c r="F92" s="6" t="s">
        <v>4</v>
      </c>
      <c r="G92" s="9">
        <f t="shared" si="2"/>
        <v>782.47259999999994</v>
      </c>
      <c r="H92" s="9">
        <f t="shared" si="3"/>
        <v>179.96869800000002</v>
      </c>
      <c r="I92" s="14" t="s">
        <v>251</v>
      </c>
      <c r="J92" s="2">
        <v>44680</v>
      </c>
      <c r="K92" s="3">
        <v>0.41666666666666669</v>
      </c>
    </row>
    <row r="93" spans="1:11" s="4" customFormat="1" x14ac:dyDescent="0.25">
      <c r="A93" s="5">
        <v>91</v>
      </c>
      <c r="B93" s="6" t="s">
        <v>95</v>
      </c>
      <c r="C93" s="6" t="s">
        <v>146</v>
      </c>
      <c r="D93" s="6" t="s">
        <v>160</v>
      </c>
      <c r="E93" s="8">
        <v>8553.8700000000008</v>
      </c>
      <c r="F93" s="6" t="s">
        <v>4</v>
      </c>
      <c r="G93" s="9">
        <f t="shared" si="2"/>
        <v>598.77089999999998</v>
      </c>
      <c r="H93" s="9">
        <f t="shared" si="3"/>
        <v>137.71730700000001</v>
      </c>
      <c r="I93" s="14" t="s">
        <v>254</v>
      </c>
      <c r="J93" s="2">
        <v>44680</v>
      </c>
      <c r="K93" s="3">
        <v>0.41666666666666669</v>
      </c>
    </row>
    <row r="94" spans="1:11" s="4" customFormat="1" x14ac:dyDescent="0.25">
      <c r="A94" s="5">
        <v>92</v>
      </c>
      <c r="B94" s="6" t="s">
        <v>96</v>
      </c>
      <c r="C94" s="6" t="s">
        <v>146</v>
      </c>
      <c r="D94" s="6" t="s">
        <v>160</v>
      </c>
      <c r="E94" s="8">
        <v>5811.8</v>
      </c>
      <c r="F94" s="6" t="s">
        <v>4</v>
      </c>
      <c r="G94" s="9">
        <f t="shared" si="2"/>
        <v>406.82600000000002</v>
      </c>
      <c r="H94" s="9">
        <f t="shared" si="3"/>
        <v>93.569980000000001</v>
      </c>
      <c r="I94" s="14" t="s">
        <v>255</v>
      </c>
      <c r="J94" s="2">
        <v>44680</v>
      </c>
      <c r="K94" s="3">
        <v>0.41666666666666669</v>
      </c>
    </row>
    <row r="95" spans="1:11" s="4" customFormat="1" x14ac:dyDescent="0.25">
      <c r="A95" s="5">
        <v>93</v>
      </c>
      <c r="B95" s="6" t="s">
        <v>97</v>
      </c>
      <c r="C95" s="6" t="s">
        <v>146</v>
      </c>
      <c r="D95" s="6" t="s">
        <v>160</v>
      </c>
      <c r="E95" s="8">
        <v>11665.89</v>
      </c>
      <c r="F95" s="6" t="s">
        <v>4</v>
      </c>
      <c r="G95" s="9">
        <f t="shared" si="2"/>
        <v>816.61229999999989</v>
      </c>
      <c r="H95" s="9">
        <f t="shared" si="3"/>
        <v>187.82082899999997</v>
      </c>
      <c r="I95" s="14" t="s">
        <v>256</v>
      </c>
      <c r="J95" s="2">
        <v>44680</v>
      </c>
      <c r="K95" s="3">
        <v>0.41666666666666669</v>
      </c>
    </row>
    <row r="96" spans="1:11" s="4" customFormat="1" x14ac:dyDescent="0.25">
      <c r="A96" s="5">
        <v>94</v>
      </c>
      <c r="B96" s="6" t="s">
        <v>98</v>
      </c>
      <c r="C96" s="6" t="s">
        <v>146</v>
      </c>
      <c r="D96" s="6" t="s">
        <v>160</v>
      </c>
      <c r="E96" s="8">
        <v>20010.02</v>
      </c>
      <c r="F96" s="6" t="s">
        <v>4</v>
      </c>
      <c r="G96" s="9">
        <f t="shared" si="2"/>
        <v>1400.7014000000001</v>
      </c>
      <c r="H96" s="9">
        <f t="shared" si="3"/>
        <v>322.16132200000004</v>
      </c>
      <c r="I96" s="14" t="s">
        <v>257</v>
      </c>
      <c r="J96" s="2">
        <v>44680</v>
      </c>
      <c r="K96" s="3">
        <v>0.41666666666666669</v>
      </c>
    </row>
    <row r="97" spans="1:11" s="4" customFormat="1" x14ac:dyDescent="0.25">
      <c r="A97" s="5">
        <v>95</v>
      </c>
      <c r="B97" s="6" t="s">
        <v>99</v>
      </c>
      <c r="C97" s="6" t="s">
        <v>146</v>
      </c>
      <c r="D97" s="6" t="s">
        <v>160</v>
      </c>
      <c r="E97" s="8">
        <v>20270.740000000002</v>
      </c>
      <c r="F97" s="6" t="s">
        <v>4</v>
      </c>
      <c r="G97" s="9">
        <f t="shared" si="2"/>
        <v>1418.9518</v>
      </c>
      <c r="H97" s="9">
        <f t="shared" si="3"/>
        <v>326.35891400000003</v>
      </c>
      <c r="I97" s="14" t="s">
        <v>258</v>
      </c>
      <c r="J97" s="2">
        <v>44680</v>
      </c>
      <c r="K97" s="3">
        <v>0.41666666666666669</v>
      </c>
    </row>
    <row r="98" spans="1:11" s="4" customFormat="1" x14ac:dyDescent="0.25">
      <c r="A98" s="5">
        <v>96</v>
      </c>
      <c r="B98" s="6" t="s">
        <v>100</v>
      </c>
      <c r="C98" s="6" t="s">
        <v>146</v>
      </c>
      <c r="D98" s="6" t="s">
        <v>160</v>
      </c>
      <c r="E98" s="8">
        <v>13456.34</v>
      </c>
      <c r="F98" s="6" t="s">
        <v>4</v>
      </c>
      <c r="G98" s="9">
        <f t="shared" si="2"/>
        <v>941.94380000000001</v>
      </c>
      <c r="H98" s="9">
        <f t="shared" si="3"/>
        <v>216.647074</v>
      </c>
      <c r="I98" s="14" t="s">
        <v>259</v>
      </c>
      <c r="J98" s="2">
        <v>44680</v>
      </c>
      <c r="K98" s="3">
        <v>0.41666666666666669</v>
      </c>
    </row>
    <row r="99" spans="1:11" s="4" customFormat="1" x14ac:dyDescent="0.25">
      <c r="A99" s="5">
        <v>97</v>
      </c>
      <c r="B99" s="6" t="s">
        <v>101</v>
      </c>
      <c r="C99" s="6" t="s">
        <v>146</v>
      </c>
      <c r="D99" s="6" t="s">
        <v>160</v>
      </c>
      <c r="E99" s="8">
        <v>13984.36</v>
      </c>
      <c r="F99" s="6" t="s">
        <v>4</v>
      </c>
      <c r="G99" s="9">
        <f t="shared" si="2"/>
        <v>978.90520000000004</v>
      </c>
      <c r="H99" s="9">
        <f t="shared" si="3"/>
        <v>225.14819600000001</v>
      </c>
      <c r="I99" s="14" t="s">
        <v>260</v>
      </c>
      <c r="J99" s="2">
        <v>44680</v>
      </c>
      <c r="K99" s="3">
        <v>0.41666666666666669</v>
      </c>
    </row>
    <row r="100" spans="1:11" s="4" customFormat="1" x14ac:dyDescent="0.25">
      <c r="A100" s="5">
        <v>98</v>
      </c>
      <c r="B100" s="6" t="s">
        <v>102</v>
      </c>
      <c r="C100" s="6" t="s">
        <v>146</v>
      </c>
      <c r="D100" s="6" t="s">
        <v>160</v>
      </c>
      <c r="E100" s="8">
        <v>101000</v>
      </c>
      <c r="F100" s="6" t="s">
        <v>4</v>
      </c>
      <c r="G100" s="9">
        <f t="shared" si="2"/>
        <v>7070</v>
      </c>
      <c r="H100" s="9">
        <f t="shared" si="3"/>
        <v>1626.1</v>
      </c>
      <c r="I100" s="14" t="s">
        <v>261</v>
      </c>
      <c r="J100" s="2">
        <v>44680</v>
      </c>
      <c r="K100" s="3">
        <v>0.41666666666666669</v>
      </c>
    </row>
    <row r="101" spans="1:11" s="4" customFormat="1" x14ac:dyDescent="0.25">
      <c r="A101" s="5">
        <v>99</v>
      </c>
      <c r="B101" s="6" t="s">
        <v>103</v>
      </c>
      <c r="C101" s="6" t="s">
        <v>146</v>
      </c>
      <c r="D101" s="6" t="s">
        <v>161</v>
      </c>
      <c r="E101" s="8">
        <v>8915.5</v>
      </c>
      <c r="F101" s="6" t="s">
        <v>4</v>
      </c>
      <c r="G101" s="9">
        <f t="shared" si="2"/>
        <v>624.08500000000004</v>
      </c>
      <c r="H101" s="9">
        <f t="shared" si="3"/>
        <v>143.53955000000002</v>
      </c>
      <c r="I101" s="14" t="s">
        <v>253</v>
      </c>
      <c r="J101" s="2">
        <v>44680</v>
      </c>
      <c r="K101" s="3">
        <v>0.41666666666666669</v>
      </c>
    </row>
    <row r="102" spans="1:11" s="4" customFormat="1" x14ac:dyDescent="0.25">
      <c r="A102" s="5">
        <v>100</v>
      </c>
      <c r="B102" s="6" t="s">
        <v>104</v>
      </c>
      <c r="C102" s="6" t="s">
        <v>146</v>
      </c>
      <c r="D102" s="6" t="s">
        <v>161</v>
      </c>
      <c r="E102" s="8">
        <v>4703.66</v>
      </c>
      <c r="F102" s="6" t="s">
        <v>4</v>
      </c>
      <c r="G102" s="9">
        <f t="shared" si="2"/>
        <v>329.25620000000004</v>
      </c>
      <c r="H102" s="9">
        <f t="shared" si="3"/>
        <v>75.728926000000016</v>
      </c>
      <c r="I102" s="14" t="s">
        <v>264</v>
      </c>
      <c r="J102" s="2">
        <v>44680</v>
      </c>
      <c r="K102" s="3">
        <v>0.41666666666666669</v>
      </c>
    </row>
    <row r="103" spans="1:11" s="4" customFormat="1" x14ac:dyDescent="0.25">
      <c r="A103" s="5">
        <v>101</v>
      </c>
      <c r="B103" s="6" t="s">
        <v>105</v>
      </c>
      <c r="C103" s="6" t="s">
        <v>146</v>
      </c>
      <c r="D103" s="6" t="s">
        <v>161</v>
      </c>
      <c r="E103" s="8">
        <v>6320.91</v>
      </c>
      <c r="F103" s="6" t="s">
        <v>4</v>
      </c>
      <c r="G103" s="9">
        <f t="shared" si="2"/>
        <v>442.46370000000002</v>
      </c>
      <c r="H103" s="9">
        <f t="shared" si="3"/>
        <v>101.766651</v>
      </c>
      <c r="I103" s="14" t="s">
        <v>265</v>
      </c>
      <c r="J103" s="2">
        <v>44680</v>
      </c>
      <c r="K103" s="3">
        <v>0.41666666666666669</v>
      </c>
    </row>
    <row r="104" spans="1:11" s="4" customFormat="1" x14ac:dyDescent="0.25">
      <c r="A104" s="5">
        <v>102</v>
      </c>
      <c r="B104" s="6" t="s">
        <v>106</v>
      </c>
      <c r="C104" s="6" t="s">
        <v>146</v>
      </c>
      <c r="D104" s="6" t="s">
        <v>161</v>
      </c>
      <c r="E104" s="8">
        <v>9673.08</v>
      </c>
      <c r="F104" s="6" t="s">
        <v>4</v>
      </c>
      <c r="G104" s="9">
        <f t="shared" si="2"/>
        <v>677.11559999999997</v>
      </c>
      <c r="H104" s="9">
        <f t="shared" si="3"/>
        <v>155.73658799999998</v>
      </c>
      <c r="I104" s="14" t="s">
        <v>268</v>
      </c>
      <c r="J104" s="2">
        <v>44680</v>
      </c>
      <c r="K104" s="3">
        <v>0.41666666666666669</v>
      </c>
    </row>
    <row r="105" spans="1:11" s="4" customFormat="1" x14ac:dyDescent="0.25">
      <c r="A105" s="5">
        <v>103</v>
      </c>
      <c r="B105" s="6" t="s">
        <v>107</v>
      </c>
      <c r="C105" s="6" t="s">
        <v>146</v>
      </c>
      <c r="D105" s="6" t="s">
        <v>161</v>
      </c>
      <c r="E105" s="8">
        <v>10206.85</v>
      </c>
      <c r="F105" s="6" t="s">
        <v>4</v>
      </c>
      <c r="G105" s="9">
        <f t="shared" si="2"/>
        <v>714.47950000000003</v>
      </c>
      <c r="H105" s="9">
        <f t="shared" si="3"/>
        <v>164.330285</v>
      </c>
      <c r="I105" s="14" t="s">
        <v>266</v>
      </c>
      <c r="J105" s="2">
        <v>44680</v>
      </c>
      <c r="K105" s="3">
        <v>0.41666666666666669</v>
      </c>
    </row>
    <row r="106" spans="1:11" s="4" customFormat="1" x14ac:dyDescent="0.25">
      <c r="A106" s="5">
        <v>104</v>
      </c>
      <c r="B106" s="6" t="s">
        <v>108</v>
      </c>
      <c r="C106" s="6" t="s">
        <v>146</v>
      </c>
      <c r="D106" s="6" t="s">
        <v>161</v>
      </c>
      <c r="E106" s="8">
        <v>8439.3799999999992</v>
      </c>
      <c r="F106" s="6" t="s">
        <v>4</v>
      </c>
      <c r="G106" s="9">
        <f t="shared" si="2"/>
        <v>590.75659999999993</v>
      </c>
      <c r="H106" s="9">
        <f t="shared" si="3"/>
        <v>135.87401799999998</v>
      </c>
      <c r="I106" s="14" t="s">
        <v>267</v>
      </c>
      <c r="J106" s="2">
        <v>44680</v>
      </c>
      <c r="K106" s="3">
        <v>0.41666666666666669</v>
      </c>
    </row>
    <row r="107" spans="1:11" s="4" customFormat="1" x14ac:dyDescent="0.25">
      <c r="A107" s="5">
        <v>105</v>
      </c>
      <c r="B107" s="6" t="s">
        <v>109</v>
      </c>
      <c r="C107" s="6" t="s">
        <v>146</v>
      </c>
      <c r="D107" s="6" t="s">
        <v>161</v>
      </c>
      <c r="E107" s="8">
        <v>5425.06</v>
      </c>
      <c r="F107" s="6" t="s">
        <v>4</v>
      </c>
      <c r="G107" s="9">
        <f t="shared" si="2"/>
        <v>379.75420000000003</v>
      </c>
      <c r="H107" s="9">
        <f t="shared" si="3"/>
        <v>87.343466000000006</v>
      </c>
      <c r="I107" s="14" t="s">
        <v>275</v>
      </c>
      <c r="J107" s="2">
        <v>44680</v>
      </c>
      <c r="K107" s="3">
        <v>0.41666666666666669</v>
      </c>
    </row>
    <row r="108" spans="1:11" s="4" customFormat="1" x14ac:dyDescent="0.25">
      <c r="A108" s="5">
        <v>106</v>
      </c>
      <c r="B108" s="6" t="s">
        <v>110</v>
      </c>
      <c r="C108" s="6" t="s">
        <v>146</v>
      </c>
      <c r="D108" s="6" t="s">
        <v>161</v>
      </c>
      <c r="E108" s="8">
        <v>14979.13</v>
      </c>
      <c r="F108" s="6" t="s">
        <v>4</v>
      </c>
      <c r="G108" s="9">
        <f t="shared" si="2"/>
        <v>1048.5391</v>
      </c>
      <c r="H108" s="9">
        <f t="shared" si="3"/>
        <v>241.16399299999998</v>
      </c>
      <c r="I108" s="14" t="s">
        <v>276</v>
      </c>
      <c r="J108" s="2">
        <v>44680</v>
      </c>
      <c r="K108" s="3">
        <v>0.41666666666666669</v>
      </c>
    </row>
    <row r="109" spans="1:11" s="4" customFormat="1" x14ac:dyDescent="0.25">
      <c r="A109" s="5">
        <v>107</v>
      </c>
      <c r="B109" s="6" t="s">
        <v>111</v>
      </c>
      <c r="C109" s="6" t="s">
        <v>146</v>
      </c>
      <c r="D109" s="6" t="s">
        <v>161</v>
      </c>
      <c r="E109" s="8">
        <v>5977.49</v>
      </c>
      <c r="F109" s="6" t="s">
        <v>4</v>
      </c>
      <c r="G109" s="9">
        <f t="shared" si="2"/>
        <v>418.42430000000002</v>
      </c>
      <c r="H109" s="9">
        <f t="shared" si="3"/>
        <v>96.237589000000014</v>
      </c>
      <c r="I109" s="14" t="s">
        <v>277</v>
      </c>
      <c r="J109" s="2">
        <v>44680</v>
      </c>
      <c r="K109" s="3">
        <v>0.41666666666666669</v>
      </c>
    </row>
    <row r="110" spans="1:11" s="4" customFormat="1" x14ac:dyDescent="0.25">
      <c r="A110" s="5">
        <v>108</v>
      </c>
      <c r="B110" s="6" t="s">
        <v>112</v>
      </c>
      <c r="C110" s="6" t="s">
        <v>146</v>
      </c>
      <c r="D110" s="6" t="s">
        <v>161</v>
      </c>
      <c r="E110" s="8">
        <v>3606.51</v>
      </c>
      <c r="F110" s="6" t="s">
        <v>4</v>
      </c>
      <c r="G110" s="9">
        <f t="shared" si="2"/>
        <v>252.45570000000001</v>
      </c>
      <c r="H110" s="9">
        <f t="shared" si="3"/>
        <v>58.064810999999999</v>
      </c>
      <c r="I110" s="14" t="s">
        <v>278</v>
      </c>
      <c r="J110" s="2">
        <v>44680</v>
      </c>
      <c r="K110" s="3">
        <v>0.41666666666666669</v>
      </c>
    </row>
    <row r="111" spans="1:11" s="4" customFormat="1" x14ac:dyDescent="0.25">
      <c r="A111" s="5">
        <v>109</v>
      </c>
      <c r="B111" s="6" t="s">
        <v>113</v>
      </c>
      <c r="C111" s="6" t="s">
        <v>146</v>
      </c>
      <c r="D111" s="6" t="s">
        <v>161</v>
      </c>
      <c r="E111" s="8">
        <v>76200</v>
      </c>
      <c r="F111" s="6" t="s">
        <v>4</v>
      </c>
      <c r="G111" s="9">
        <f t="shared" si="2"/>
        <v>5334</v>
      </c>
      <c r="H111" s="9">
        <f t="shared" si="3"/>
        <v>1226.82</v>
      </c>
      <c r="I111" s="14" t="s">
        <v>279</v>
      </c>
      <c r="J111" s="2">
        <v>44680</v>
      </c>
      <c r="K111" s="3">
        <v>0.41666666666666669</v>
      </c>
    </row>
    <row r="112" spans="1:11" s="4" customFormat="1" x14ac:dyDescent="0.25">
      <c r="A112" s="5">
        <v>110</v>
      </c>
      <c r="B112" s="6" t="s">
        <v>114</v>
      </c>
      <c r="C112" s="6" t="s">
        <v>146</v>
      </c>
      <c r="D112" s="6" t="s">
        <v>162</v>
      </c>
      <c r="E112" s="8">
        <v>18305.59</v>
      </c>
      <c r="F112" s="6" t="s">
        <v>4</v>
      </c>
      <c r="G112" s="9">
        <f t="shared" si="2"/>
        <v>1281.3913</v>
      </c>
      <c r="H112" s="9">
        <f t="shared" si="3"/>
        <v>294.71999899999997</v>
      </c>
      <c r="I112" s="14" t="s">
        <v>262</v>
      </c>
      <c r="J112" s="2">
        <v>44680</v>
      </c>
      <c r="K112" s="3">
        <v>0.41666666666666669</v>
      </c>
    </row>
    <row r="113" spans="1:11" s="4" customFormat="1" x14ac:dyDescent="0.25">
      <c r="A113" s="5">
        <v>111</v>
      </c>
      <c r="B113" s="6" t="s">
        <v>115</v>
      </c>
      <c r="C113" s="6" t="s">
        <v>146</v>
      </c>
      <c r="D113" s="6" t="s">
        <v>162</v>
      </c>
      <c r="E113" s="8">
        <v>6048.19</v>
      </c>
      <c r="F113" s="6" t="s">
        <v>4</v>
      </c>
      <c r="G113" s="9">
        <f t="shared" si="2"/>
        <v>423.37329999999997</v>
      </c>
      <c r="H113" s="9">
        <f t="shared" si="3"/>
        <v>97.375859000000005</v>
      </c>
      <c r="I113" s="14" t="s">
        <v>272</v>
      </c>
      <c r="J113" s="2">
        <v>44680</v>
      </c>
      <c r="K113" s="3">
        <v>0.41666666666666669</v>
      </c>
    </row>
    <row r="114" spans="1:11" s="4" customFormat="1" x14ac:dyDescent="0.25">
      <c r="A114" s="5">
        <v>112</v>
      </c>
      <c r="B114" s="6" t="s">
        <v>116</v>
      </c>
      <c r="C114" s="6" t="s">
        <v>146</v>
      </c>
      <c r="D114" s="6" t="s">
        <v>162</v>
      </c>
      <c r="E114" s="8">
        <v>25228.17</v>
      </c>
      <c r="F114" s="6" t="s">
        <v>4</v>
      </c>
      <c r="G114" s="9">
        <f t="shared" si="2"/>
        <v>1765.9719</v>
      </c>
      <c r="H114" s="9">
        <f t="shared" si="3"/>
        <v>406.17353700000001</v>
      </c>
      <c r="I114" s="14" t="s">
        <v>271</v>
      </c>
      <c r="J114" s="2">
        <v>44680</v>
      </c>
      <c r="K114" s="3">
        <v>0.41666666666666669</v>
      </c>
    </row>
    <row r="115" spans="1:11" s="4" customFormat="1" x14ac:dyDescent="0.25">
      <c r="A115" s="5">
        <v>113</v>
      </c>
      <c r="B115" s="6" t="s">
        <v>117</v>
      </c>
      <c r="C115" s="6" t="s">
        <v>146</v>
      </c>
      <c r="D115" s="6" t="s">
        <v>162</v>
      </c>
      <c r="E115" s="8">
        <v>16516.29</v>
      </c>
      <c r="F115" s="6" t="s">
        <v>4</v>
      </c>
      <c r="G115" s="9">
        <f t="shared" si="2"/>
        <v>1156.1403</v>
      </c>
      <c r="H115" s="9">
        <f t="shared" si="3"/>
        <v>265.91226900000004</v>
      </c>
      <c r="I115" s="14" t="s">
        <v>269</v>
      </c>
      <c r="J115" s="2">
        <v>44680</v>
      </c>
      <c r="K115" s="3">
        <v>0.41666666666666669</v>
      </c>
    </row>
    <row r="116" spans="1:11" s="4" customFormat="1" x14ac:dyDescent="0.25">
      <c r="A116" s="5">
        <v>114</v>
      </c>
      <c r="B116" s="6" t="s">
        <v>118</v>
      </c>
      <c r="C116" s="6" t="s">
        <v>146</v>
      </c>
      <c r="D116" s="6" t="s">
        <v>162</v>
      </c>
      <c r="E116" s="8">
        <v>24842.13</v>
      </c>
      <c r="F116" s="6" t="s">
        <v>4</v>
      </c>
      <c r="G116" s="9">
        <f t="shared" si="2"/>
        <v>1738.9491</v>
      </c>
      <c r="H116" s="9">
        <f t="shared" si="3"/>
        <v>399.95829299999997</v>
      </c>
      <c r="I116" s="14" t="s">
        <v>274</v>
      </c>
      <c r="J116" s="2">
        <v>44680</v>
      </c>
      <c r="K116" s="3">
        <v>0.41666666666666669</v>
      </c>
    </row>
    <row r="117" spans="1:11" s="4" customFormat="1" x14ac:dyDescent="0.25">
      <c r="A117" s="5">
        <v>115</v>
      </c>
      <c r="B117" s="6" t="s">
        <v>119</v>
      </c>
      <c r="C117" s="6" t="s">
        <v>146</v>
      </c>
      <c r="D117" s="6" t="s">
        <v>162</v>
      </c>
      <c r="E117" s="8">
        <v>10558.41</v>
      </c>
      <c r="F117" s="6" t="s">
        <v>4</v>
      </c>
      <c r="G117" s="9">
        <f t="shared" si="2"/>
        <v>739.0886999999999</v>
      </c>
      <c r="H117" s="9">
        <f t="shared" si="3"/>
        <v>169.99040099999999</v>
      </c>
      <c r="I117" s="14" t="s">
        <v>273</v>
      </c>
      <c r="J117" s="2">
        <v>44680</v>
      </c>
      <c r="K117" s="3">
        <v>0.41666666666666669</v>
      </c>
    </row>
    <row r="118" spans="1:11" s="4" customFormat="1" x14ac:dyDescent="0.25">
      <c r="A118" s="5">
        <v>116</v>
      </c>
      <c r="B118" s="6" t="s">
        <v>120</v>
      </c>
      <c r="C118" s="6" t="s">
        <v>146</v>
      </c>
      <c r="D118" s="6" t="s">
        <v>162</v>
      </c>
      <c r="E118" s="8">
        <v>43955.79</v>
      </c>
      <c r="F118" s="6" t="s">
        <v>4</v>
      </c>
      <c r="G118" s="9">
        <f t="shared" si="2"/>
        <v>3076.9053000000004</v>
      </c>
      <c r="H118" s="9">
        <f t="shared" si="3"/>
        <v>707.68821900000012</v>
      </c>
      <c r="I118" s="14" t="s">
        <v>270</v>
      </c>
      <c r="J118" s="2">
        <v>44680</v>
      </c>
      <c r="K118" s="3">
        <v>0.41666666666666669</v>
      </c>
    </row>
    <row r="119" spans="1:11" s="4" customFormat="1" x14ac:dyDescent="0.25">
      <c r="A119" s="5">
        <v>117</v>
      </c>
      <c r="B119" s="6" t="s">
        <v>121</v>
      </c>
      <c r="C119" s="6" t="s">
        <v>146</v>
      </c>
      <c r="D119" s="6" t="s">
        <v>162</v>
      </c>
      <c r="E119" s="8">
        <v>1794.2</v>
      </c>
      <c r="F119" s="6" t="s">
        <v>4</v>
      </c>
      <c r="G119" s="9">
        <f t="shared" si="2"/>
        <v>125.59399999999999</v>
      </c>
      <c r="H119" s="9">
        <f t="shared" si="3"/>
        <v>28.886619999999997</v>
      </c>
      <c r="I119" s="14" t="s">
        <v>280</v>
      </c>
      <c r="J119" s="2">
        <v>44680</v>
      </c>
      <c r="K119" s="3">
        <v>0.41666666666666669</v>
      </c>
    </row>
    <row r="120" spans="1:11" s="4" customFormat="1" x14ac:dyDescent="0.25">
      <c r="A120" s="5">
        <v>118</v>
      </c>
      <c r="B120" s="6" t="s">
        <v>122</v>
      </c>
      <c r="C120" s="6" t="s">
        <v>146</v>
      </c>
      <c r="D120" s="6" t="s">
        <v>162</v>
      </c>
      <c r="E120" s="8">
        <v>4281.2700000000004</v>
      </c>
      <c r="F120" s="6" t="s">
        <v>4</v>
      </c>
      <c r="G120" s="9">
        <f t="shared" si="2"/>
        <v>299.68890000000005</v>
      </c>
      <c r="H120" s="9">
        <f t="shared" si="3"/>
        <v>68.92844700000002</v>
      </c>
      <c r="I120" s="14" t="s">
        <v>281</v>
      </c>
      <c r="J120" s="2">
        <v>44680</v>
      </c>
      <c r="K120" s="3">
        <v>0.41666666666666669</v>
      </c>
    </row>
    <row r="121" spans="1:11" s="4" customFormat="1" x14ac:dyDescent="0.25">
      <c r="A121" s="5">
        <v>119</v>
      </c>
      <c r="B121" s="6" t="s">
        <v>123</v>
      </c>
      <c r="C121" s="6" t="s">
        <v>146</v>
      </c>
      <c r="D121" s="6" t="s">
        <v>162</v>
      </c>
      <c r="E121" s="8">
        <v>24477.85</v>
      </c>
      <c r="F121" s="6" t="s">
        <v>4</v>
      </c>
      <c r="G121" s="9">
        <f t="shared" si="2"/>
        <v>1713.4494999999999</v>
      </c>
      <c r="H121" s="9">
        <f t="shared" si="3"/>
        <v>394.09338499999996</v>
      </c>
      <c r="I121" s="14" t="s">
        <v>282</v>
      </c>
      <c r="J121" s="2">
        <v>44680</v>
      </c>
      <c r="K121" s="3">
        <v>0.41666666666666669</v>
      </c>
    </row>
    <row r="122" spans="1:11" s="4" customFormat="1" x14ac:dyDescent="0.25">
      <c r="A122" s="5">
        <v>120</v>
      </c>
      <c r="B122" s="6" t="s">
        <v>124</v>
      </c>
      <c r="C122" s="6" t="s">
        <v>146</v>
      </c>
      <c r="D122" s="6" t="s">
        <v>162</v>
      </c>
      <c r="E122" s="8">
        <v>4700.8</v>
      </c>
      <c r="F122" s="6" t="s">
        <v>4</v>
      </c>
      <c r="G122" s="9">
        <f t="shared" si="2"/>
        <v>329.05599999999998</v>
      </c>
      <c r="H122" s="9">
        <f t="shared" si="3"/>
        <v>75.682879999999997</v>
      </c>
      <c r="I122" s="14" t="s">
        <v>283</v>
      </c>
      <c r="J122" s="2">
        <v>44680</v>
      </c>
      <c r="K122" s="3">
        <v>0.41666666666666669</v>
      </c>
    </row>
    <row r="123" spans="1:11" s="4" customFormat="1" x14ac:dyDescent="0.25">
      <c r="A123" s="5">
        <v>121</v>
      </c>
      <c r="B123" s="6" t="s">
        <v>125</v>
      </c>
      <c r="C123" s="6" t="s">
        <v>146</v>
      </c>
      <c r="D123" s="6" t="s">
        <v>162</v>
      </c>
      <c r="E123" s="8">
        <v>11351.21</v>
      </c>
      <c r="F123" s="6" t="s">
        <v>4</v>
      </c>
      <c r="G123" s="9">
        <f t="shared" si="2"/>
        <v>794.5847</v>
      </c>
      <c r="H123" s="9">
        <f t="shared" si="3"/>
        <v>182.75448100000003</v>
      </c>
      <c r="I123" s="14" t="s">
        <v>284</v>
      </c>
      <c r="J123" s="2">
        <v>44680</v>
      </c>
      <c r="K123" s="3">
        <v>0.41666666666666669</v>
      </c>
    </row>
    <row r="124" spans="1:11" s="4" customFormat="1" x14ac:dyDescent="0.25">
      <c r="A124" s="5">
        <v>122</v>
      </c>
      <c r="B124" s="6" t="s">
        <v>126</v>
      </c>
      <c r="C124" s="6" t="s">
        <v>146</v>
      </c>
      <c r="D124" s="6" t="s">
        <v>162</v>
      </c>
      <c r="E124" s="8">
        <v>6123.88</v>
      </c>
      <c r="F124" s="6" t="s">
        <v>4</v>
      </c>
      <c r="G124" s="9">
        <f t="shared" si="2"/>
        <v>428.67160000000001</v>
      </c>
      <c r="H124" s="9">
        <f t="shared" si="3"/>
        <v>98.594467999999992</v>
      </c>
      <c r="I124" s="14" t="s">
        <v>285</v>
      </c>
      <c r="J124" s="2">
        <v>44680</v>
      </c>
      <c r="K124" s="3">
        <v>0.41666666666666669</v>
      </c>
    </row>
    <row r="125" spans="1:11" s="4" customFormat="1" x14ac:dyDescent="0.25">
      <c r="A125" s="5">
        <v>123</v>
      </c>
      <c r="B125" s="6" t="s">
        <v>127</v>
      </c>
      <c r="C125" s="6" t="s">
        <v>146</v>
      </c>
      <c r="D125" s="6" t="s">
        <v>162</v>
      </c>
      <c r="E125" s="8">
        <v>5657.82</v>
      </c>
      <c r="F125" s="6" t="s">
        <v>4</v>
      </c>
      <c r="G125" s="9">
        <f t="shared" si="2"/>
        <v>396.04739999999998</v>
      </c>
      <c r="H125" s="9">
        <f t="shared" si="3"/>
        <v>91.090901999999986</v>
      </c>
      <c r="I125" s="14" t="s">
        <v>286</v>
      </c>
      <c r="J125" s="2">
        <v>44680</v>
      </c>
      <c r="K125" s="3">
        <v>0.41666666666666669</v>
      </c>
    </row>
    <row r="126" spans="1:11" s="4" customFormat="1" x14ac:dyDescent="0.25">
      <c r="A126" s="5">
        <v>124</v>
      </c>
      <c r="B126" s="6" t="s">
        <v>128</v>
      </c>
      <c r="C126" s="6" t="s">
        <v>146</v>
      </c>
      <c r="D126" s="6" t="s">
        <v>162</v>
      </c>
      <c r="E126" s="8">
        <v>43771.39</v>
      </c>
      <c r="F126" s="6" t="s">
        <v>4</v>
      </c>
      <c r="G126" s="9">
        <f t="shared" si="2"/>
        <v>3063.9973</v>
      </c>
      <c r="H126" s="9">
        <f t="shared" si="3"/>
        <v>704.719379</v>
      </c>
      <c r="I126" s="14" t="s">
        <v>287</v>
      </c>
      <c r="J126" s="2">
        <v>44680</v>
      </c>
      <c r="K126" s="3">
        <v>0.41666666666666669</v>
      </c>
    </row>
    <row r="127" spans="1:11" s="4" customFormat="1" x14ac:dyDescent="0.25">
      <c r="A127" s="5">
        <v>125</v>
      </c>
      <c r="B127" s="6" t="s">
        <v>129</v>
      </c>
      <c r="C127" s="6" t="s">
        <v>146</v>
      </c>
      <c r="D127" s="6" t="s">
        <v>162</v>
      </c>
      <c r="E127" s="8">
        <v>6122.06</v>
      </c>
      <c r="F127" s="6" t="s">
        <v>4</v>
      </c>
      <c r="G127" s="9">
        <f t="shared" si="2"/>
        <v>428.54419999999999</v>
      </c>
      <c r="H127" s="9">
        <f t="shared" si="3"/>
        <v>98.565165999999991</v>
      </c>
      <c r="I127" s="14" t="s">
        <v>288</v>
      </c>
      <c r="J127" s="2">
        <v>44680</v>
      </c>
      <c r="K127" s="3">
        <v>0.41666666666666669</v>
      </c>
    </row>
    <row r="128" spans="1:11" s="4" customFormat="1" x14ac:dyDescent="0.25">
      <c r="A128" s="5">
        <v>126</v>
      </c>
      <c r="B128" s="6" t="s">
        <v>130</v>
      </c>
      <c r="C128" s="6" t="s">
        <v>146</v>
      </c>
      <c r="D128" s="6" t="s">
        <v>162</v>
      </c>
      <c r="E128" s="8">
        <v>8820.58</v>
      </c>
      <c r="F128" s="6" t="s">
        <v>4</v>
      </c>
      <c r="G128" s="9">
        <f t="shared" si="2"/>
        <v>617.44060000000002</v>
      </c>
      <c r="H128" s="9">
        <f t="shared" si="3"/>
        <v>142.01133799999999</v>
      </c>
      <c r="I128" s="14" t="s">
        <v>289</v>
      </c>
      <c r="J128" s="2">
        <v>44680</v>
      </c>
      <c r="K128" s="3">
        <v>0.41666666666666669</v>
      </c>
    </row>
    <row r="129" spans="1:11" s="4" customFormat="1" x14ac:dyDescent="0.25">
      <c r="A129" s="5">
        <v>127</v>
      </c>
      <c r="B129" s="6" t="s">
        <v>131</v>
      </c>
      <c r="C129" s="6" t="s">
        <v>146</v>
      </c>
      <c r="D129" s="6" t="s">
        <v>162</v>
      </c>
      <c r="E129" s="8">
        <v>83100</v>
      </c>
      <c r="F129" s="6" t="s">
        <v>4</v>
      </c>
      <c r="G129" s="9">
        <f t="shared" si="2"/>
        <v>5817</v>
      </c>
      <c r="H129" s="9">
        <f t="shared" si="3"/>
        <v>1337.91</v>
      </c>
      <c r="I129" s="14" t="s">
        <v>290</v>
      </c>
      <c r="J129" s="2">
        <v>44680</v>
      </c>
      <c r="K129" s="3">
        <v>0.41666666666666669</v>
      </c>
    </row>
    <row r="130" spans="1:11" s="4" customFormat="1" x14ac:dyDescent="0.25">
      <c r="A130" s="5">
        <v>128</v>
      </c>
      <c r="B130" s="6" t="s">
        <v>132</v>
      </c>
      <c r="C130" s="6" t="s">
        <v>146</v>
      </c>
      <c r="D130" s="6" t="s">
        <v>163</v>
      </c>
      <c r="E130" s="8">
        <v>23349.49</v>
      </c>
      <c r="F130" s="6" t="s">
        <v>4</v>
      </c>
      <c r="G130" s="9">
        <f t="shared" si="2"/>
        <v>1634.4643000000001</v>
      </c>
      <c r="H130" s="9">
        <f t="shared" si="3"/>
        <v>375.92678899999999</v>
      </c>
      <c r="I130" s="14" t="s">
        <v>263</v>
      </c>
      <c r="J130" s="2">
        <v>44680</v>
      </c>
      <c r="K130" s="3">
        <v>0.41666666666666669</v>
      </c>
    </row>
    <row r="131" spans="1:11" s="4" customFormat="1" x14ac:dyDescent="0.25">
      <c r="A131" s="5">
        <v>129</v>
      </c>
      <c r="B131" s="6" t="s">
        <v>133</v>
      </c>
      <c r="C131" s="6" t="s">
        <v>146</v>
      </c>
      <c r="D131" s="6" t="s">
        <v>163</v>
      </c>
      <c r="E131" s="8">
        <v>9299</v>
      </c>
      <c r="F131" s="6" t="s">
        <v>4</v>
      </c>
      <c r="G131" s="9">
        <f t="shared" si="2"/>
        <v>650.92999999999995</v>
      </c>
      <c r="H131" s="9">
        <f t="shared" si="3"/>
        <v>149.7139</v>
      </c>
      <c r="I131" s="14" t="s">
        <v>291</v>
      </c>
      <c r="J131" s="2">
        <v>44680</v>
      </c>
      <c r="K131" s="3">
        <v>0.41666666666666669</v>
      </c>
    </row>
    <row r="132" spans="1:11" s="4" customFormat="1" x14ac:dyDescent="0.25">
      <c r="A132" s="5">
        <v>130</v>
      </c>
      <c r="B132" s="6" t="s">
        <v>134</v>
      </c>
      <c r="C132" s="6" t="s">
        <v>146</v>
      </c>
      <c r="D132" s="6" t="s">
        <v>163</v>
      </c>
      <c r="E132" s="8">
        <v>7931.57</v>
      </c>
      <c r="F132" s="6" t="s">
        <v>4</v>
      </c>
      <c r="G132" s="9">
        <f t="shared" ref="G132:G144" si="4">(E132*70)/1000</f>
        <v>555.20990000000006</v>
      </c>
      <c r="H132" s="9">
        <f t="shared" ref="H132:H144" si="5">(G132*23)/100</f>
        <v>127.69827700000002</v>
      </c>
      <c r="I132" s="14" t="s">
        <v>292</v>
      </c>
      <c r="J132" s="2">
        <v>44680</v>
      </c>
      <c r="K132" s="3">
        <v>0.41666666666666669</v>
      </c>
    </row>
    <row r="133" spans="1:11" s="4" customFormat="1" x14ac:dyDescent="0.25">
      <c r="A133" s="5">
        <v>131</v>
      </c>
      <c r="B133" s="6" t="s">
        <v>135</v>
      </c>
      <c r="C133" s="6" t="s">
        <v>146</v>
      </c>
      <c r="D133" s="6" t="s">
        <v>163</v>
      </c>
      <c r="E133" s="8">
        <v>2266.1999999999998</v>
      </c>
      <c r="F133" s="6" t="s">
        <v>4</v>
      </c>
      <c r="G133" s="9">
        <f t="shared" si="4"/>
        <v>158.63399999999999</v>
      </c>
      <c r="H133" s="9">
        <f t="shared" si="5"/>
        <v>36.485819999999997</v>
      </c>
      <c r="I133" s="14" t="s">
        <v>293</v>
      </c>
      <c r="J133" s="2">
        <v>44680</v>
      </c>
      <c r="K133" s="3">
        <v>0.41666666666666669</v>
      </c>
    </row>
    <row r="134" spans="1:11" s="4" customFormat="1" x14ac:dyDescent="0.25">
      <c r="A134" s="5">
        <v>132</v>
      </c>
      <c r="B134" s="6" t="s">
        <v>136</v>
      </c>
      <c r="C134" s="6" t="s">
        <v>146</v>
      </c>
      <c r="D134" s="6" t="s">
        <v>163</v>
      </c>
      <c r="E134" s="8">
        <v>7078.67</v>
      </c>
      <c r="F134" s="6" t="s">
        <v>4</v>
      </c>
      <c r="G134" s="9">
        <f t="shared" si="4"/>
        <v>495.50690000000003</v>
      </c>
      <c r="H134" s="9">
        <f t="shared" si="5"/>
        <v>113.966587</v>
      </c>
      <c r="I134" s="14" t="s">
        <v>294</v>
      </c>
      <c r="J134" s="2">
        <v>44680</v>
      </c>
      <c r="K134" s="3">
        <v>0.41666666666666669</v>
      </c>
    </row>
    <row r="135" spans="1:11" s="4" customFormat="1" x14ac:dyDescent="0.25">
      <c r="A135" s="5">
        <v>133</v>
      </c>
      <c r="B135" s="6" t="s">
        <v>137</v>
      </c>
      <c r="C135" s="6" t="s">
        <v>146</v>
      </c>
      <c r="D135" s="6" t="s">
        <v>163</v>
      </c>
      <c r="E135" s="8">
        <v>4453.96</v>
      </c>
      <c r="F135" s="6" t="s">
        <v>4</v>
      </c>
      <c r="G135" s="9">
        <f t="shared" si="4"/>
        <v>311.77719999999999</v>
      </c>
      <c r="H135" s="9">
        <f t="shared" si="5"/>
        <v>71.708755999999994</v>
      </c>
      <c r="I135" s="14" t="s">
        <v>295</v>
      </c>
      <c r="J135" s="2">
        <v>44680</v>
      </c>
      <c r="K135" s="3">
        <v>0.41666666666666669</v>
      </c>
    </row>
    <row r="136" spans="1:11" s="4" customFormat="1" x14ac:dyDescent="0.25">
      <c r="A136" s="5">
        <v>134</v>
      </c>
      <c r="B136" s="6" t="s">
        <v>138</v>
      </c>
      <c r="C136" s="6" t="s">
        <v>146</v>
      </c>
      <c r="D136" s="6" t="s">
        <v>163</v>
      </c>
      <c r="E136" s="8">
        <v>10903.55</v>
      </c>
      <c r="F136" s="6" t="s">
        <v>4</v>
      </c>
      <c r="G136" s="9">
        <f t="shared" si="4"/>
        <v>763.24850000000004</v>
      </c>
      <c r="H136" s="9">
        <f t="shared" si="5"/>
        <v>175.54715500000003</v>
      </c>
      <c r="I136" s="14" t="s">
        <v>296</v>
      </c>
      <c r="J136" s="2">
        <v>44680</v>
      </c>
      <c r="K136" s="3">
        <v>0.41666666666666669</v>
      </c>
    </row>
    <row r="137" spans="1:11" s="4" customFormat="1" x14ac:dyDescent="0.25">
      <c r="A137" s="5">
        <v>135</v>
      </c>
      <c r="B137" s="6" t="s">
        <v>139</v>
      </c>
      <c r="C137" s="6" t="s">
        <v>146</v>
      </c>
      <c r="D137" s="6" t="s">
        <v>163</v>
      </c>
      <c r="E137" s="8">
        <v>5600.9</v>
      </c>
      <c r="F137" s="6" t="s">
        <v>4</v>
      </c>
      <c r="G137" s="9">
        <f t="shared" si="4"/>
        <v>392.06299999999999</v>
      </c>
      <c r="H137" s="9">
        <f t="shared" si="5"/>
        <v>90.174490000000006</v>
      </c>
      <c r="I137" s="14" t="s">
        <v>297</v>
      </c>
      <c r="J137" s="2">
        <v>44680</v>
      </c>
      <c r="K137" s="3">
        <v>0.41666666666666669</v>
      </c>
    </row>
    <row r="138" spans="1:11" s="4" customFormat="1" x14ac:dyDescent="0.25">
      <c r="A138" s="5">
        <v>136</v>
      </c>
      <c r="B138" s="6" t="s">
        <v>140</v>
      </c>
      <c r="C138" s="6" t="s">
        <v>146</v>
      </c>
      <c r="D138" s="6" t="s">
        <v>163</v>
      </c>
      <c r="E138" s="8">
        <v>6301.22</v>
      </c>
      <c r="F138" s="6" t="s">
        <v>4</v>
      </c>
      <c r="G138" s="9">
        <f t="shared" si="4"/>
        <v>441.08540000000005</v>
      </c>
      <c r="H138" s="9">
        <f t="shared" si="5"/>
        <v>101.449642</v>
      </c>
      <c r="I138" s="14" t="s">
        <v>298</v>
      </c>
      <c r="J138" s="2">
        <v>44680</v>
      </c>
      <c r="K138" s="3">
        <v>0.41666666666666669</v>
      </c>
    </row>
    <row r="139" spans="1:11" s="4" customFormat="1" x14ac:dyDescent="0.25">
      <c r="A139" s="5">
        <v>137</v>
      </c>
      <c r="B139" s="6" t="s">
        <v>141</v>
      </c>
      <c r="C139" s="6" t="s">
        <v>146</v>
      </c>
      <c r="D139" s="6" t="s">
        <v>163</v>
      </c>
      <c r="E139" s="8">
        <v>9236.65</v>
      </c>
      <c r="F139" s="6" t="s">
        <v>4</v>
      </c>
      <c r="G139" s="9">
        <f t="shared" si="4"/>
        <v>646.56550000000004</v>
      </c>
      <c r="H139" s="9">
        <f t="shared" si="5"/>
        <v>148.71006500000001</v>
      </c>
      <c r="I139" s="14" t="s">
        <v>299</v>
      </c>
      <c r="J139" s="2">
        <v>44680</v>
      </c>
      <c r="K139" s="3">
        <v>0.41666666666666669</v>
      </c>
    </row>
    <row r="140" spans="1:11" s="4" customFormat="1" x14ac:dyDescent="0.25">
      <c r="A140" s="5">
        <v>138</v>
      </c>
      <c r="B140" s="6" t="s">
        <v>142</v>
      </c>
      <c r="C140" s="6" t="s">
        <v>146</v>
      </c>
      <c r="D140" s="6" t="s">
        <v>163</v>
      </c>
      <c r="E140" s="8">
        <v>17493.46</v>
      </c>
      <c r="F140" s="6" t="s">
        <v>4</v>
      </c>
      <c r="G140" s="9">
        <f t="shared" si="4"/>
        <v>1224.5421999999999</v>
      </c>
      <c r="H140" s="9">
        <f t="shared" si="5"/>
        <v>281.64470599999999</v>
      </c>
      <c r="I140" s="14" t="s">
        <v>300</v>
      </c>
      <c r="J140" s="2">
        <v>44680</v>
      </c>
      <c r="K140" s="3">
        <v>0.41666666666666669</v>
      </c>
    </row>
    <row r="141" spans="1:11" s="4" customFormat="1" x14ac:dyDescent="0.25">
      <c r="A141" s="5">
        <v>139</v>
      </c>
      <c r="B141" s="6" t="s">
        <v>143</v>
      </c>
      <c r="C141" s="6" t="s">
        <v>146</v>
      </c>
      <c r="D141" s="6" t="s">
        <v>163</v>
      </c>
      <c r="E141" s="8">
        <v>7062.47</v>
      </c>
      <c r="F141" s="6" t="s">
        <v>4</v>
      </c>
      <c r="G141" s="9">
        <f t="shared" si="4"/>
        <v>494.37290000000002</v>
      </c>
      <c r="H141" s="9">
        <f t="shared" si="5"/>
        <v>113.70576699999999</v>
      </c>
      <c r="I141" s="14" t="s">
        <v>301</v>
      </c>
      <c r="J141" s="2">
        <v>44680</v>
      </c>
      <c r="K141" s="3">
        <v>0.41666666666666669</v>
      </c>
    </row>
    <row r="142" spans="1:11" s="4" customFormat="1" x14ac:dyDescent="0.25">
      <c r="A142" s="5">
        <v>140</v>
      </c>
      <c r="B142" s="6" t="s">
        <v>144</v>
      </c>
      <c r="C142" s="6" t="s">
        <v>146</v>
      </c>
      <c r="D142" s="6" t="s">
        <v>163</v>
      </c>
      <c r="E142" s="8">
        <v>19228.96</v>
      </c>
      <c r="F142" s="6" t="s">
        <v>4</v>
      </c>
      <c r="G142" s="9">
        <f t="shared" si="4"/>
        <v>1346.0272</v>
      </c>
      <c r="H142" s="9">
        <f t="shared" si="5"/>
        <v>309.58625599999999</v>
      </c>
      <c r="I142" s="14" t="s">
        <v>302</v>
      </c>
      <c r="J142" s="2">
        <v>44680</v>
      </c>
      <c r="K142" s="3">
        <v>0.41666666666666669</v>
      </c>
    </row>
    <row r="143" spans="1:11" s="4" customFormat="1" x14ac:dyDescent="0.25">
      <c r="A143" s="5">
        <v>141</v>
      </c>
      <c r="B143" s="6" t="s">
        <v>145</v>
      </c>
      <c r="C143" s="6" t="s">
        <v>146</v>
      </c>
      <c r="D143" s="6" t="s">
        <v>163</v>
      </c>
      <c r="E143" s="8">
        <v>50300</v>
      </c>
      <c r="F143" s="6" t="s">
        <v>4</v>
      </c>
      <c r="G143" s="9">
        <f t="shared" si="4"/>
        <v>3521</v>
      </c>
      <c r="H143" s="9">
        <f t="shared" si="5"/>
        <v>809.83</v>
      </c>
      <c r="I143" s="14" t="s">
        <v>303</v>
      </c>
      <c r="J143" s="2">
        <v>44680</v>
      </c>
      <c r="K143" s="3">
        <v>0.41666666666666669</v>
      </c>
    </row>
    <row r="144" spans="1:11" s="4" customFormat="1" x14ac:dyDescent="0.25">
      <c r="A144" s="5">
        <v>142</v>
      </c>
      <c r="B144" s="6" t="s">
        <v>318</v>
      </c>
      <c r="C144" s="6" t="s">
        <v>146</v>
      </c>
      <c r="D144" s="6" t="s">
        <v>160</v>
      </c>
      <c r="E144" s="8">
        <v>11119.89</v>
      </c>
      <c r="F144" s="6" t="s">
        <v>4</v>
      </c>
      <c r="G144" s="9">
        <f t="shared" si="4"/>
        <v>778.39229999999998</v>
      </c>
      <c r="H144" s="9">
        <f t="shared" si="5"/>
        <v>179.03022899999999</v>
      </c>
      <c r="I144" s="14"/>
      <c r="J144" s="2">
        <v>44680</v>
      </c>
      <c r="K144" s="3">
        <v>0.41666666666666669</v>
      </c>
    </row>
    <row r="145" spans="1:18" ht="21.75" customHeight="1" x14ac:dyDescent="0.25">
      <c r="A145" s="23" t="s">
        <v>306</v>
      </c>
      <c r="B145" s="23"/>
      <c r="C145" s="23"/>
      <c r="D145" s="23"/>
      <c r="E145" s="23"/>
      <c r="F145" s="23"/>
      <c r="G145" s="23"/>
      <c r="H145" s="23"/>
      <c r="I145" s="23"/>
      <c r="J145" s="23"/>
      <c r="K145" s="23"/>
      <c r="L145" s="17"/>
      <c r="M145" s="17"/>
      <c r="N145" s="17"/>
    </row>
    <row r="146" spans="1:18" ht="48.75" customHeight="1" x14ac:dyDescent="0.25">
      <c r="A146" s="24" t="s">
        <v>317</v>
      </c>
      <c r="B146" s="24"/>
      <c r="C146" s="24"/>
      <c r="D146" s="24"/>
      <c r="E146" s="24"/>
      <c r="F146" s="24"/>
      <c r="G146" s="24"/>
      <c r="H146" s="24"/>
      <c r="I146" s="24"/>
      <c r="J146" s="24"/>
      <c r="K146" s="24"/>
      <c r="L146" s="19"/>
      <c r="M146" s="19"/>
      <c r="N146" s="19"/>
      <c r="R146" s="15"/>
    </row>
    <row r="147" spans="1:18" ht="74.25" customHeight="1" x14ac:dyDescent="0.25">
      <c r="A147" s="24" t="s">
        <v>307</v>
      </c>
      <c r="B147" s="24"/>
      <c r="C147" s="24"/>
      <c r="D147" s="24"/>
      <c r="E147" s="24"/>
      <c r="F147" s="24"/>
      <c r="G147" s="24"/>
      <c r="H147" s="24"/>
      <c r="I147" s="24"/>
      <c r="J147" s="24"/>
      <c r="K147" s="24"/>
      <c r="L147" s="18"/>
      <c r="M147" s="18"/>
      <c r="N147" s="18"/>
    </row>
    <row r="148" spans="1:18" ht="25.5" customHeight="1" x14ac:dyDescent="0.25">
      <c r="A148" s="25" t="s">
        <v>308</v>
      </c>
      <c r="B148" s="25"/>
      <c r="C148" s="25"/>
      <c r="D148" s="25"/>
      <c r="E148" s="25"/>
      <c r="F148" s="25"/>
      <c r="G148" s="25"/>
      <c r="H148" s="25"/>
      <c r="I148" s="25"/>
      <c r="J148" s="25"/>
      <c r="K148" s="25"/>
      <c r="L148" s="20"/>
      <c r="M148" s="20"/>
      <c r="N148" s="20"/>
    </row>
    <row r="149" spans="1:18" ht="23.25" customHeight="1" x14ac:dyDescent="0.25">
      <c r="A149" s="25" t="s">
        <v>309</v>
      </c>
      <c r="B149" s="25"/>
      <c r="C149" s="25"/>
      <c r="D149" s="25"/>
      <c r="E149" s="25"/>
      <c r="F149" s="25"/>
      <c r="G149" s="25"/>
      <c r="H149" s="25"/>
      <c r="I149" s="25"/>
      <c r="J149" s="25"/>
      <c r="K149" s="25"/>
      <c r="L149" s="20"/>
      <c r="M149" s="20"/>
      <c r="N149" s="20"/>
    </row>
    <row r="150" spans="1:18" ht="28.5" customHeight="1" x14ac:dyDescent="0.25">
      <c r="A150" s="25" t="s">
        <v>310</v>
      </c>
      <c r="B150" s="25"/>
      <c r="C150" s="25"/>
      <c r="D150" s="25"/>
      <c r="E150" s="25"/>
      <c r="F150" s="25"/>
      <c r="G150" s="25"/>
      <c r="H150" s="25"/>
      <c r="I150" s="25"/>
      <c r="J150" s="25"/>
      <c r="K150" s="25"/>
      <c r="L150" s="20"/>
      <c r="M150" s="20"/>
      <c r="N150" s="20"/>
    </row>
    <row r="151" spans="1:18" ht="21.75" customHeight="1" x14ac:dyDescent="0.25">
      <c r="A151" s="25" t="s">
        <v>311</v>
      </c>
      <c r="B151" s="25"/>
      <c r="C151" s="25"/>
      <c r="D151" s="25"/>
      <c r="E151" s="25"/>
      <c r="F151" s="25"/>
      <c r="G151" s="25"/>
      <c r="H151" s="25"/>
      <c r="I151" s="25"/>
      <c r="J151" s="25"/>
      <c r="K151" s="25"/>
      <c r="L151" s="20"/>
      <c r="M151" s="20"/>
      <c r="N151" s="20"/>
    </row>
    <row r="152" spans="1:18" ht="24.75" customHeight="1" x14ac:dyDescent="0.25">
      <c r="A152" s="25" t="s">
        <v>312</v>
      </c>
      <c r="B152" s="25"/>
      <c r="C152" s="25"/>
      <c r="D152" s="25"/>
      <c r="E152" s="25"/>
      <c r="F152" s="25"/>
      <c r="G152" s="25"/>
      <c r="H152" s="25"/>
      <c r="I152" s="25"/>
      <c r="J152" s="25"/>
      <c r="K152" s="25"/>
      <c r="L152" s="20"/>
      <c r="M152" s="20"/>
      <c r="N152" s="20"/>
    </row>
    <row r="153" spans="1:18" ht="25.5" customHeight="1" x14ac:dyDescent="0.25">
      <c r="A153" s="25" t="s">
        <v>313</v>
      </c>
      <c r="B153" s="25"/>
      <c r="C153" s="25"/>
      <c r="D153" s="25"/>
      <c r="E153" s="25"/>
      <c r="F153" s="25"/>
      <c r="G153" s="25"/>
      <c r="H153" s="25"/>
      <c r="I153" s="25"/>
      <c r="J153" s="25"/>
      <c r="K153" s="25"/>
      <c r="L153" s="20"/>
      <c r="M153" s="20"/>
      <c r="N153" s="20"/>
    </row>
    <row r="154" spans="1:18" ht="11.25" customHeight="1" x14ac:dyDescent="0.25">
      <c r="A154" s="25" t="s">
        <v>314</v>
      </c>
      <c r="B154" s="25"/>
      <c r="C154" s="25"/>
      <c r="D154" s="25"/>
      <c r="E154" s="25"/>
      <c r="F154" s="25"/>
      <c r="G154" s="25"/>
      <c r="H154" s="25"/>
      <c r="I154" s="25"/>
      <c r="J154" s="25"/>
      <c r="K154" s="25"/>
      <c r="L154" s="20"/>
      <c r="M154" s="20"/>
      <c r="N154" s="20"/>
    </row>
    <row r="155" spans="1:18" ht="11.25" customHeight="1" x14ac:dyDescent="0.25">
      <c r="A155" s="25" t="s">
        <v>315</v>
      </c>
      <c r="B155" s="25"/>
      <c r="C155" s="25"/>
      <c r="D155" s="25"/>
      <c r="E155" s="25"/>
      <c r="F155" s="25"/>
      <c r="G155" s="25"/>
      <c r="H155" s="25"/>
      <c r="I155" s="25"/>
      <c r="J155" s="25"/>
      <c r="K155" s="25"/>
      <c r="L155" s="20"/>
      <c r="M155" s="20"/>
      <c r="N155" s="20"/>
    </row>
    <row r="156" spans="1:18" ht="6.75" customHeight="1" x14ac:dyDescent="0.25">
      <c r="A156" s="16"/>
      <c r="B156" s="16"/>
      <c r="C156" s="16"/>
      <c r="D156" s="16"/>
      <c r="E156" s="16"/>
      <c r="F156" s="16"/>
      <c r="G156" s="16"/>
      <c r="H156" s="16"/>
      <c r="I156" s="16"/>
      <c r="J156" s="16"/>
      <c r="K156" s="16"/>
    </row>
    <row r="157" spans="1:18" ht="15" customHeight="1" x14ac:dyDescent="0.25">
      <c r="A157" s="26" t="s">
        <v>316</v>
      </c>
      <c r="B157" s="26"/>
      <c r="C157" s="26"/>
      <c r="D157" s="26"/>
      <c r="E157" s="26"/>
      <c r="F157" s="26"/>
      <c r="G157" s="26"/>
      <c r="H157" s="26"/>
      <c r="I157" s="26"/>
      <c r="J157" s="26"/>
      <c r="K157" s="26"/>
      <c r="L157" s="21"/>
      <c r="M157" s="21"/>
      <c r="N157" s="21"/>
    </row>
  </sheetData>
  <mergeCells count="13">
    <mergeCell ref="A154:K154"/>
    <mergeCell ref="A155:K155"/>
    <mergeCell ref="A157:K157"/>
    <mergeCell ref="A149:K149"/>
    <mergeCell ref="A150:K150"/>
    <mergeCell ref="A151:K151"/>
    <mergeCell ref="A152:K152"/>
    <mergeCell ref="A153:K153"/>
    <mergeCell ref="A1:K1"/>
    <mergeCell ref="A145:K145"/>
    <mergeCell ref="A146:K146"/>
    <mergeCell ref="A147:K147"/>
    <mergeCell ref="A148:K148"/>
  </mergeCells>
  <pageMargins left="0.43307086614173229" right="0.43307086614173229" top="0.39370078740157483" bottom="0.19685039370078741"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İhale Listesi</vt:lpstr>
      <vt:lpstr>'İhale Listesi'!Yazdırma_Başlıkları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KOÇ</dc:creator>
  <cp:lastModifiedBy>İsmail KOÇ</cp:lastModifiedBy>
  <cp:lastPrinted>2022-04-19T07:57:39Z</cp:lastPrinted>
  <dcterms:created xsi:type="dcterms:W3CDTF">2022-04-14T12:36:03Z</dcterms:created>
  <dcterms:modified xsi:type="dcterms:W3CDTF">2022-04-19T07:58:32Z</dcterms:modified>
</cp:coreProperties>
</file>