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EF4DF9D2-D847-4E5D-AD68-3A62ED77E412}" xr6:coauthVersionLast="36" xr6:coauthVersionMax="36" xr10:uidLastSave="{00000000-0000-0000-0000-000000000000}"/>
  <bookViews>
    <workbookView xWindow="0" yWindow="0" windowWidth="22260" windowHeight="12645" xr2:uid="{00000000-000D-0000-FFFF-FFFF00000000}"/>
  </bookViews>
  <sheets>
    <sheet name="Sayfa1" sheetId="1" r:id="rId1"/>
    <sheet name="Sayfa2" sheetId="2" r:id="rId2"/>
  </sheets>
  <definedNames>
    <definedName name="_xlnm.Print_Area" localSheetId="0">Sayfa1!$A$1:$Q$56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 i="1" l="1"/>
  <c r="N28" i="1"/>
  <c r="O28" i="1"/>
  <c r="M27" i="1"/>
  <c r="N27" i="1"/>
  <c r="O27" i="1"/>
  <c r="M8" i="1"/>
  <c r="N8" i="1"/>
  <c r="O8" i="1"/>
  <c r="M7" i="1"/>
  <c r="N7" i="1"/>
  <c r="O7" i="1"/>
  <c r="O31" i="1" l="1"/>
  <c r="N31" i="1"/>
  <c r="M31" i="1"/>
  <c r="O30" i="1"/>
  <c r="N30" i="1"/>
  <c r="M30" i="1"/>
  <c r="O32" i="1"/>
  <c r="N32" i="1"/>
  <c r="M32" i="1"/>
  <c r="M29" i="1" l="1"/>
  <c r="N29" i="1"/>
  <c r="O29" i="1"/>
  <c r="O26" i="1"/>
  <c r="N26" i="1"/>
  <c r="M26" i="1"/>
  <c r="O25" i="1" l="1"/>
  <c r="N25" i="1"/>
  <c r="M25" i="1"/>
  <c r="O24" i="1"/>
  <c r="N24" i="1"/>
  <c r="M24" i="1"/>
  <c r="O23" i="1"/>
  <c r="N23" i="1"/>
  <c r="M23" i="1"/>
  <c r="O22" i="1"/>
  <c r="N22" i="1"/>
  <c r="M22" i="1"/>
  <c r="O21" i="1"/>
  <c r="N21" i="1"/>
  <c r="M21" i="1"/>
  <c r="O20" i="1"/>
  <c r="N20" i="1"/>
  <c r="M20" i="1"/>
  <c r="O19" i="1"/>
  <c r="N19" i="1"/>
  <c r="M19" i="1"/>
  <c r="O18" i="1"/>
  <c r="N18" i="1"/>
  <c r="M18" i="1"/>
  <c r="O17" i="1"/>
  <c r="N17" i="1"/>
  <c r="M17" i="1"/>
  <c r="O16" i="1"/>
  <c r="N16" i="1"/>
  <c r="M16" i="1"/>
  <c r="O15" i="1"/>
  <c r="N15" i="1"/>
  <c r="M15" i="1"/>
  <c r="O14" i="1"/>
  <c r="N14" i="1"/>
  <c r="M14" i="1"/>
  <c r="O12" i="1"/>
  <c r="N12" i="1"/>
  <c r="M12" i="1"/>
  <c r="O11" i="1"/>
  <c r="N11" i="1"/>
  <c r="M11" i="1"/>
  <c r="O10" i="1"/>
  <c r="N10" i="1"/>
  <c r="M10" i="1"/>
  <c r="O9" i="1"/>
  <c r="N9" i="1"/>
  <c r="M9" i="1"/>
  <c r="O6" i="1"/>
  <c r="N6" i="1"/>
  <c r="M6" i="1"/>
  <c r="O5" i="1"/>
  <c r="N5" i="1"/>
  <c r="M5" i="1"/>
  <c r="O4" i="1"/>
  <c r="N4" i="1"/>
  <c r="M4" i="1"/>
  <c r="O3" i="1"/>
  <c r="N3" i="1"/>
  <c r="M3" i="1"/>
</calcChain>
</file>

<file path=xl/sharedStrings.xml><?xml version="1.0" encoding="utf-8"?>
<sst xmlns="http://schemas.openxmlformats.org/spreadsheetml/2006/main" count="299" uniqueCount="180">
  <si>
    <t xml:space="preserve">İ L A N  
ADANA VAKIFLAR BÖLGE MÜDÜRLÜĞÜNDEN  
KİRALIK GAYRİMENKULLER  </t>
  </si>
  <si>
    <t>SIRA</t>
  </si>
  <si>
    <t>KİRALAMA 
DOSYA NO</t>
  </si>
  <si>
    <t>İLİ</t>
  </si>
  <si>
    <t>İLÇESİ</t>
  </si>
  <si>
    <t>MAHALLE/KÖY</t>
  </si>
  <si>
    <t>CAD./SOK.
MEVKİ</t>
  </si>
  <si>
    <t>KAPI NO</t>
  </si>
  <si>
    <t>CİNSİ</t>
  </si>
  <si>
    <t>ADA</t>
  </si>
  <si>
    <t>PARSEL</t>
  </si>
  <si>
    <t xml:space="preserve"> ALANI
M2'Sİ </t>
  </si>
  <si>
    <t xml:space="preserve"> AYLIK 
MUHAMMEN
 BEDELİ (TL.) </t>
  </si>
  <si>
    <t>İHALE GEÇİCİ TEMİNATI 
(% 3)-(TL)</t>
  </si>
  <si>
    <t>EK TEMİNATI
(% 20)-TL.</t>
  </si>
  <si>
    <t>İHALE GEÇİCİ  TEMİNATI (%3) +  EK TEMİNATI (%20) TOPLAMI (%23) TL.</t>
  </si>
  <si>
    <t>İHALE
TARİHİ</t>
  </si>
  <si>
    <t>İHALE
SAATİ</t>
  </si>
  <si>
    <t>ADANA</t>
  </si>
  <si>
    <t>SEYHAN</t>
  </si>
  <si>
    <t>DÜKKAN</t>
  </si>
  <si>
    <t>ALİDEDE</t>
  </si>
  <si>
    <t>ADANA </t>
  </si>
  <si>
    <t>011010343021</t>
  </si>
  <si>
    <t>KARASOKU</t>
  </si>
  <si>
    <t xml:space="preserve">ABİDİNPAŞA CD. </t>
  </si>
  <si>
    <t>NO:44-EMİROĞLU VAKIF İŞH.  ASMA. KAT-1</t>
  </si>
  <si>
    <t>ÇAY OCAĞI-DÜKKAN</t>
  </si>
  <si>
    <t>194</t>
  </si>
  <si>
    <t>14</t>
  </si>
  <si>
    <t>011010352000</t>
  </si>
  <si>
    <t>KURUKÖPRÜ</t>
  </si>
  <si>
    <t>33023 SOKAK</t>
  </si>
  <si>
    <t>DÜKKAN (ÜÇ KATLI- 64,80+121,70+ 130,00)</t>
  </si>
  <si>
    <t>306</t>
  </si>
  <si>
    <t>104</t>
  </si>
  <si>
    <t>BÜRO</t>
  </si>
  <si>
    <t>012010018003</t>
  </si>
  <si>
    <t>29006 SOKAK</t>
  </si>
  <si>
    <t>80</t>
  </si>
  <si>
    <t>69</t>
  </si>
  <si>
    <t>BİLA</t>
  </si>
  <si>
    <t>ARSA</t>
  </si>
  <si>
    <t>CEYHAN </t>
  </si>
  <si>
    <t>KONAKOĞLU </t>
  </si>
  <si>
    <t>ATATÜRK CD.</t>
  </si>
  <si>
    <t>011110002000</t>
  </si>
  <si>
    <t>KOZAN</t>
  </si>
  <si>
    <t>HACIUŞAĞI</t>
  </si>
  <si>
    <t>CAMİKEBİR SOK.</t>
  </si>
  <si>
    <t>182</t>
  </si>
  <si>
    <t>5</t>
  </si>
  <si>
    <t>KOZAN </t>
  </si>
  <si>
    <t>MAHMUTLU</t>
  </si>
  <si>
    <t>KÜÇÜK CAMİ SOK.</t>
  </si>
  <si>
    <t xml:space="preserve">EV </t>
  </si>
  <si>
    <t>MERSİN </t>
  </si>
  <si>
    <t>AKDENİZ </t>
  </si>
  <si>
    <t>CAMİŞERİF </t>
  </si>
  <si>
    <t>5226 SOKAK</t>
  </si>
  <si>
    <t>MERSİN</t>
  </si>
  <si>
    <t>AKDENİZ</t>
  </si>
  <si>
    <t>CAMİŞERİF</t>
  </si>
  <si>
    <t>331010016012 </t>
  </si>
  <si>
    <t>No:1 YOĞURTPAZARI VAKIF İŞH.K-1/101</t>
  </si>
  <si>
    <t>74 </t>
  </si>
  <si>
    <t>4 </t>
  </si>
  <si>
    <t>74</t>
  </si>
  <si>
    <t>4</t>
  </si>
  <si>
    <t>331010016014 </t>
  </si>
  <si>
    <t>331010016016 </t>
  </si>
  <si>
    <t>331010016021 </t>
  </si>
  <si>
    <t>331010016022</t>
  </si>
  <si>
    <t>5228 SOKAK</t>
  </si>
  <si>
    <t>332010005002 </t>
  </si>
  <si>
    <t>İHSANİYE</t>
  </si>
  <si>
    <t>4911 SOKAK</t>
  </si>
  <si>
    <t>CAMİ TUVALETİ</t>
  </si>
  <si>
    <t>332010006004 </t>
  </si>
  <si>
    <t>5204 SOKAK</t>
  </si>
  <si>
    <t>331020010000</t>
  </si>
  <si>
    <t>ANAMUR</t>
  </si>
  <si>
    <t>SARAY</t>
  </si>
  <si>
    <t>BANKALAR CAD.</t>
  </si>
  <si>
    <t>DEDEHAN İŞH.
 ZEMİN-14</t>
  </si>
  <si>
    <t>TARSUS</t>
  </si>
  <si>
    <t>332090017000 </t>
  </si>
  <si>
    <t>TARSUS </t>
  </si>
  <si>
    <t>CAMİCEDİT </t>
  </si>
  <si>
    <t>A.TÜRKEŞ CD.</t>
  </si>
  <si>
    <t>119 </t>
  </si>
  <si>
    <t>10 </t>
  </si>
  <si>
    <t>4- Kiracı, İdarenin izni olmadan  taşınmazı  kısmen veya tamamen başkasına kiralayamaz, kullanımını ve sözleşmesini başkasına devir edemez, ortaklık ve iş değişikliği ile tamirat ve  tadilat yapamaz.</t>
  </si>
  <si>
    <t xml:space="preserve">6- İhalesi üzerinde kalan 5737 Sayılı Vakıflar Kanunun 24.Maddesi gereği olarak;  sözleşme tarihinde üzerinde bina bulunan vakıf taşınmazı Vakıflar Genel Müdürlüğü  adına , yangın, hırsızlık ve doğal afetlere karşı  sıgorta ettirmek ve her türlü sıgorta giderlerini ödemekle yükümlüdür. Taşınmaz üzerindeki bina, tesis ve eklentilerde kullanılacak, Elektrik, Su varsa doğalgaz  ve benzerlerinin,  sayaçlarını almak, bunlara ilişkin tüm kuruluşlarda  kendi adına abone olmak ve sözleşme düzenlemekle yükümlüdür. 
</t>
  </si>
  <si>
    <t xml:space="preserve">7- Taşınmazı kiralayan ile Noter'den tasdik edilecek Kira Sözleşmesi ve eki " Vakıf Taşınmazları  Kiraya Verilme Genel Şartnamesi" ne mali durumu muteber gelir belgesi bulunan  iki kefil alınacaktır. Kefillerin mali durumu sözleşmenin gereği mali yükümlüğü karşılamalıdır. gerekirse ilgililerden ek belgeler istenecektir . Kira bedelinin tamamının defaten ödenmesi halinde kefil şartı aranmamaktadır. </t>
  </si>
  <si>
    <t>9-İdareye kira sözleşmelerinden doğmuş olsun veya olmasın herhangi bir borcu olanlarla, haklarında  tahliye kararı bulunanlar ile sözleşme yapılmaz. Ancak, idareye herhangi bir borcu olmayanlar, haklarında kesinleşmiş yargı kararının infazı veya rızaen tahliyelerinin üzerinden bir yıl geçmesi halinde sözleşme yapılabilir.</t>
  </si>
  <si>
    <t>11-Vakıf taşınmazlardan okul ve ibadethanelere 200 metreden yakın olanlar;  Cafe, Kıraathane, Müzik Evi vb.yerlerde çevreyi rahatsız edici gürültülü işler yapılmayacaktır.</t>
  </si>
  <si>
    <t xml:space="preserve"> İrtibat  Tel: 0 0322 453 21 77  - 0322 459 23 25    (Faks: 0 322 458 17 21 )  –  İnternet  (www. vgm. gov. tr.)                                                           İLAN OLUNUR</t>
  </si>
  <si>
    <t xml:space="preserve">      </t>
  </si>
  <si>
    <t>ALİDEDE SOK.</t>
  </si>
  <si>
    <t xml:space="preserve">ALİDEDE </t>
  </si>
  <si>
    <t>YÜREĞİR</t>
  </si>
  <si>
    <t>24 SOKAK</t>
  </si>
  <si>
    <t>5212 SOKAK</t>
  </si>
  <si>
    <t>DEDELER</t>
  </si>
  <si>
    <t>ESHAB-I KEHF KÜLLİYESİ</t>
  </si>
  <si>
    <t>ARSA-DÜKKAN</t>
  </si>
  <si>
    <t>KARATAŞ CD.15 SOK.</t>
  </si>
  <si>
    <t>YOĞURTPAZARI VAKIF İŞH.NO:4/D</t>
  </si>
  <si>
    <t>NO:15</t>
  </si>
  <si>
    <t xml:space="preserve">İSMETPAŞA </t>
  </si>
  <si>
    <t>CUMHURİYET CD</t>
  </si>
  <si>
    <t>011040016000</t>
  </si>
  <si>
    <t>012110004000</t>
  </si>
  <si>
    <t>DAİRE (KONUT)</t>
  </si>
  <si>
    <t>011170034001</t>
  </si>
  <si>
    <t>11, 12</t>
  </si>
  <si>
    <t>012170054018</t>
  </si>
  <si>
    <t>NO:6 BÖLGE İŞH. Z/16-Z/17, BODRUM-30</t>
  </si>
  <si>
    <t>No:4 YOĞURTPAZARI  VAKIF İŞH.K-1/103</t>
  </si>
  <si>
    <t>5228 SOKAK</t>
  </si>
  <si>
    <t>5229 SOKAK</t>
  </si>
  <si>
    <t>No:4 YOĞURTPAZARI  VAKIF İŞH.K-1/105</t>
  </si>
  <si>
    <t>No:4 YOĞURTPAZARI  VAKIF İŞH.K-1/110</t>
  </si>
  <si>
    <t>No:4 YOĞURTPAZARI  VAKIF İŞH.K-1/111</t>
  </si>
  <si>
    <t>DÜKKAN (LOKANTA)</t>
  </si>
  <si>
    <t>KAVAKLI</t>
  </si>
  <si>
    <t>2402 SOK.</t>
  </si>
  <si>
    <t xml:space="preserve">26002 SOK. </t>
  </si>
  <si>
    <t xml:space="preserve">NO:2 MEHMET BEY APT. BOTANİK EVLER SİT.) KAT.3/6 </t>
  </si>
  <si>
    <t>ÇUKUROVA</t>
  </si>
  <si>
    <t xml:space="preserve">HUZUREVLERİ </t>
  </si>
  <si>
    <t xml:space="preserve">2000 EVLER </t>
  </si>
  <si>
    <t>77113  SOK.</t>
  </si>
  <si>
    <t>NO:1 TERAS RECİDANCE  KAT.6/10</t>
  </si>
  <si>
    <t>Mülhak-014010470004-(4)</t>
  </si>
  <si>
    <t>Mülhak-014010470005-(5)</t>
  </si>
  <si>
    <t>Mülhak-334090340001-(39)</t>
  </si>
  <si>
    <t>NO:2/A </t>
  </si>
  <si>
    <t>NO:5</t>
  </si>
  <si>
    <t>NO:3</t>
  </si>
  <si>
    <t>NO: 6./1</t>
  </si>
  <si>
    <t>NO: 8/A</t>
  </si>
  <si>
    <t>NO: 178</t>
  </si>
  <si>
    <t>NO: 142,144 (5)</t>
  </si>
  <si>
    <t>NO: 8/A-8/B</t>
  </si>
  <si>
    <t>NO: 2/A</t>
  </si>
  <si>
    <t>NO: 12</t>
  </si>
  <si>
    <t>NO: 17 B.BLOK. ZEMİN-2</t>
  </si>
  <si>
    <t>Mülhak-334090340001-(43)</t>
  </si>
  <si>
    <t>NO: 21 D.BLOK. KAT.1/4</t>
  </si>
  <si>
    <t>Mülhak-334090800193-(50)</t>
  </si>
  <si>
    <t>2434 SOK.</t>
  </si>
  <si>
    <t>NO: 13 -ZEMİN-3</t>
  </si>
  <si>
    <t>NO: 13. -KAT.1/6</t>
  </si>
  <si>
    <t>NO:13 -KAT.1/8</t>
  </si>
  <si>
    <t>NO: 13. -KAT.2/9</t>
  </si>
  <si>
    <t>Mülhak-334090800199-(53)</t>
  </si>
  <si>
    <t>Mülhak-334090800196-(51)</t>
  </si>
  <si>
    <t>Mülhak-334090800198-(52)</t>
  </si>
  <si>
    <t>8- İhale üzerinde kalan şahıs veya şirket yasal süresi içerisinde idaremiz ile arasında noterden tasdikli  sözleşme yapmadığı takdirde geçici ve ek teminatları bütçeye irad kaydedilir.  Ayrıca 2886 sayılı Devlet İhale Kanununun 84. maddesi uyarınca 1 yıl süre ile tüm kamu ihalelerinden yasaklanacaktır.</t>
  </si>
  <si>
    <t xml:space="preserve"> Tuvalet vasıflı taşınmazı kiralayacak olan gerçek/ tüzel kişiler taşınmazın temiz tutulması ve bakımından sorumludur. Cami tuvaletleri sabah ezanıyla birlikte açılacak yatsı namazı sonrasına kadar açık tutulacaktır. İdaremiz tarafından yapılan kontrollerde aksi bir durum tespit edilmesi halinde sözleşme tek taraflı feshedilebilecektir. 
Sözleşmeye müteakip elektrik, su, doğalgaz aboneliklerini 1 ay içerisinde kiracı kendi üzerine alacaktır. Bunlara tahakkuk edecek bedeli doğrudan ilgili kuruluşa yatırarak belgelerin birer nüshası İdareye sunulacaktır. (Geçici ve ek teminat, abone olunduktan sonra iade edilecektir.) Önceki abone olan eski kiracının varsa elektrik, su ve Çevre Temizlik Vergisi vb. vergi ve gider borçlarından dolayı İdarenin herhangi bir sorumluluğu yoktur ve yeni kiracı İdareden bu konuda hiçbir hak talep etmeyecektir.
Vakıf taşınmazlar mevcut haliyle kiraya verilecektir. Taşınmazların kullanılabilir hale getirilmesi için yapılacak tüm masraflar İdareden izin alınarak kiracı tarafından karşılanacaktır. İdareden izin almak kaydıyla yapılacak her türlü iş ve işlemler Vakfa terk ve teberru edilmiş sayılır. İdaremizin talebi halinde, taşınmazı masrafları kiracı tarafından karşılanmak üzere eski duruma getirmeye ve kiralananda meydana gelen zarar ve ziyanı ayrıca ödemeye zorunludur. </t>
  </si>
  <si>
    <t xml:space="preserve">18-Kiraya verilen Vakıflar Genel Müdürlüğüne ve  mazbut vakıflara ait taşınmazların kira bedelleri 5737  S. Kanunun 77. Mad.  ve 5035 S. Kanunun 48/4.d bendine göre kira stopajından muaftır. </t>
  </si>
  <si>
    <t>19- İhale uhdesinde kalmayan katılımcıların Geçici ve Ek Teminatının iadesi,  ilgilisinin dilekçe ile bildirdireceği  IBAN nolu   banka hesabına yatırılacaktır.</t>
  </si>
  <si>
    <t xml:space="preserve">21-İhale 2886 sayılı Yasa’nın ilgili hükümleri gereğince yapılacak olup, İdaremiz ihaleyi yapıp yapmamakta ve en uygun bedeli tespite serbesttir. </t>
  </si>
  <si>
    <t xml:space="preserve">13- Taşınmazlar mevcut durumlarına göre belirlenen  muhammen bedeller üzerinden ihale edilmekte olup; Taşınmazların kullanılabilir hale getirilmesi için yapılacak tüm masraflar idareden izin alınarak kiracı tarafından karşılanacaktır. İdareden izin almak kaydıyla yapılacak her türlü iş ve işlemler Vakfa terk ve teberru edilmiş sayılır. İdaremizin talebi halinde, taşınmazı masrafları kiracı tarafından karşılanmak üzere eski duruma getirmeye ve kiralananda meydana gelen zarar ve ziyanı ayrıca ödemeye zorunludur.  işyeri olarak kullanılacak yerlerin ruhsat vb. işlemleri  kiracıya aittir. Taliplinin taşınmazın mevcut durumunu görerek ihaleye katılması gerekir, ihaleye iştirak edenin taşınmazı görmüş sayılacağından,  ileride idareden taşınmazların kusur  veya eksiklikleri ileri sürülerek tamirat v.b. işlemler için yapılan masrafların talebi, kira indirimi, kira artışı yapılmaması vb. hususlar talep edilmeyecektir.    </t>
  </si>
  <si>
    <t>NO: 36,34,34/A</t>
  </si>
  <si>
    <r>
      <t>1- Mülkiyeti Vakıflar İdaresine ait yukarıda  her türlü özelliği belirtilmiş olan vakıf taşınmazlar "Vakıf taşınmazların Kira Genel Şartnamesi" dahilinde,  mevcut haliyle</t>
    </r>
    <r>
      <rPr>
        <sz val="14"/>
        <color indexed="12"/>
        <rFont val="Times New Roman"/>
        <family val="1"/>
        <charset val="162"/>
      </rPr>
      <t xml:space="preserve">   </t>
    </r>
    <r>
      <rPr>
        <b/>
        <sz val="14"/>
        <rFont val="Times New Roman"/>
        <family val="1"/>
        <charset val="162"/>
      </rPr>
      <t>11 EKİM 2022 SALI</t>
    </r>
    <r>
      <rPr>
        <sz val="14"/>
        <rFont val="Times New Roman"/>
        <family val="1"/>
        <charset val="162"/>
      </rPr>
      <t xml:space="preserve">  </t>
    </r>
    <r>
      <rPr>
        <b/>
        <sz val="14"/>
        <rFont val="Times New Roman"/>
        <family val="1"/>
        <charset val="162"/>
      </rPr>
      <t>Günü Saat 14:00'da</t>
    </r>
    <r>
      <rPr>
        <sz val="14"/>
        <rFont val="Times New Roman"/>
        <family val="1"/>
        <charset val="162"/>
      </rPr>
      <t xml:space="preserve"> başlayarak  katılımcısı olanların ilan metninde belirtilen  sırasına göre ,   Çınarlı Mahallesi, Ziyapaşa Bul. No: 47/1 Serkan Apt. Kat. 1-Seyhan/ADANA adresindeki Adana Vakıflar Bölge Müdürlüğü Hizmet Binası İhale salonunda   2886 Sayılı Yasanın 45. Maddesi gereği , Açık Teklif Usulü  ile hizalarında gösterilen muhammen bedeller üzerinden sözleşme tarihinden 31.12.2022 tarihine kadar ihale bedeli üzerinden, 2023  yılı  içinde   İhalede ortaya çıkacak aylık  kira bedeline,  Vakıf Taşınmazların Kiraya Verilme Usul ve Esaslarında belirtilen şartlar dahilinde (Türkiye İstatistik Kurumunca yayımlanan TÜFE-Tüketici Fiyat Endeksinin Oniki aylık ortalamalara göre değişim % oranında)  kira artışı  yapılmak şartıyla 31.12.2023 tarihine kadar kiraya verilecektir.  Kira süresinin sonunda, sürenin uzatılması halinde  taşınmazın emsal ve rayiç bedeli baz alınarak kira artışı yapılacaktır. kira artışını kabul etmeyenlerin kira müddeti uzamamış sayılacak ve 2886 sayılı Devlet İhale Kanununun 75. maddesi gereğince tahliyesi sağlanacaktır.  </t>
    </r>
  </si>
  <si>
    <t>14:00</t>
  </si>
  <si>
    <t>011010091018</t>
  </si>
  <si>
    <t xml:space="preserve">10- Üzerinde yapı bulunan  taşınmazlar mevcut haliyle kiraya verilecektir. Mevcut durumuna göre taşınmazın tamire  ve kullanım amacına göre  bakıma ihtiyacı bulunması halinde idarenin izni ve kontrolünde  tamir, bakım ve onarılmasının  masraf ve tüm giderleri   ihalesi üzerinde kalan ve sözleşme düzenleyen kiracısına ait olacaktır.  Yapılan  masraflar hiç bir şekilde idareden talep edilmeyecektir.   
</t>
  </si>
  <si>
    <t xml:space="preserve">14- Listenin 5. ve 6. sırasında yazılı  mesken  niteliğindeki konut olarak kullanılacak taşınmazların mevcut durumuna göre, taşınmaz içerisinde bulunan eksiklikler ile noksanlıkların tamir ve bakımı ile konutun  boyanmasına ait  tüm masraf  ve giderleri kiracı tarafından karşılanacaktır. </t>
  </si>
  <si>
    <t xml:space="preserve">15- Liste'nin 23. sırasında yazılı taşınmazın bulunduğu parselin  bir kısmı imar yolu ve kaldırımda kalmaktadır. Parsel üzerinde kiralanacak  65,00 m2 alan üzerine,  sökülüp takılabilir pvc malzemeden demontable, portatif büfe vb. fonksiyonlu  yapının idaremiz ve belediyesince uygun görülmesi ,  idaremiz ve ilgili belediyesindeizin alınmak ve tüm masraf ve giderleri kiracısı tarafından karşılanmak  ve yapılacak   muhtesatın bedelsiz ve şartsız olarak, noterden idaremiz adına terk ve teberru edilmesi şartıyla kiralanacaktır. </t>
  </si>
  <si>
    <t xml:space="preserve">16- Liste'nin 5, 6, 25,26,27,28, 29,30. nci  sırasında yazılı  taşınmaz mülhak vakıf taşınmaz olup,  aylık kira bedeli net olarak ödenecektir. Mesken (konut) niteliğindeki bu taşınmazların  her türlü kullanım, bakım ve tamir masrafları ,  yönetim gideri ve  masrafları  kiracısına aittir.   </t>
  </si>
  <si>
    <r>
      <t xml:space="preserve">20- Açık teklif usulü ile yapılacak ihalede istekli olmaması halinde  ihalenin bitiş tarhinden itibaren 2886 Sayılı Yasanın 49. Maddesi gereği, 50. maddesine göre yazılı teklifleri değerlendirilerek </t>
    </r>
    <r>
      <rPr>
        <sz val="14"/>
        <color rgb="FF0000FF"/>
        <rFont val="Times New Roman"/>
        <family val="1"/>
        <charset val="162"/>
      </rPr>
      <t xml:space="preserve"> </t>
    </r>
    <r>
      <rPr>
        <sz val="14"/>
        <rFont val="Times New Roman"/>
        <family val="1"/>
        <charset val="162"/>
      </rPr>
      <t xml:space="preserve"> pazarlık ihalesi yapılacaktır. Pazarlık ihalesine kalan taşınmazlar için ayrıca ilan yapılmayacak olup, Vakıflar Genel Müdürlüğünün www.vgm.gov.tr  web sitesinden ilan metni ve şartnamesi görülebilir. bu hususda ayrıca idareden de  bilgi alınabilir. pazarlık ilanı ve şartnamesi  Bölge Müdürlüğü İlan Panosuna asılır.   </t>
    </r>
  </si>
  <si>
    <t>17-Tuvalet vasıflı taşınmazı kiralayacak olan gerçek/ tüzel kişiler taşınmazın temiz tutulması ve bakımından sorumludur. Cami tuvaletleri sabah  namazı öncesi açılacak ve  yatsı namazı sonrasına kadar açık tutulacaktır. Temizlik ve hijyen kurallarına riayet edilecktir.  İdaremiz tarafından yapılan kontrollerde aksi bir durum tespit edilmesi halinde sözleşme tek taraflı feshedilebilecektir.</t>
  </si>
  <si>
    <t>12-Kamu ihalelerinden yasaklılar bu ihaleye kesinlikle iştirak edemezler,  katılmış olsalar dahi sözleşme yapılamaz.</t>
  </si>
  <si>
    <t xml:space="preserve">5-Kiralanan  taşınmaz hakkında her türlü bilgi , ihale şartları ve kira şartnamesi ihale gününe kadar Bölge Müdürlüğümüz Yatırım ve Emlak  servisinden temin edilebilir.  Açık artırma ihalesine başvuru yapan ve ihaleye katılan her istekli kiralanacak yeri görmüş,  ihalede imzaladığı şartname ve kira sözleşmesindeki şartları okumuş ve peşinen kabul etmiş sayılır. Bu taşınmazların kiralanması ile ilgili her türlü vergi, tesim,  harç ve onay ve tasdik giderleri ihalesi üzerinde kalana  aittir   </t>
  </si>
  <si>
    <t xml:space="preserve">3- Şirketlerin sermayesi, ihaleye çıkan gayrimenkulün muhammen bedelinin yıllık toplamından az ise ihaleye katılamaz. Şahıs veya şirketler ortak girmek istedikleri takdirde Noter tasdikli ortaklık beyannameleri getirmeleri zorunludur. 
</t>
  </si>
  <si>
    <r>
      <t xml:space="preserve">2- Taliplilerin ihaleye girebilmeleri için listede yazılı vakıf taşınmazın hizasında belirtilen geçici ve ek teminat'ın  toplam bedelini,   İdaremizin,  </t>
    </r>
    <r>
      <rPr>
        <b/>
        <sz val="14"/>
        <rFont val="Times New Roman"/>
        <family val="1"/>
        <charset val="162"/>
      </rPr>
      <t>Vakıf  Katılım Bankası  Küçük Saat Şubesi  "TR28 0021 0000 0002 9541 7000 01"</t>
    </r>
    <r>
      <rPr>
        <sz val="14"/>
        <rFont val="Times New Roman"/>
        <family val="1"/>
        <charset val="162"/>
      </rPr>
      <t xml:space="preserve">  IBAN nolu  Adana Vakıflar Bölge Müdürlüğü Mazbut Vakıflar  hesabına yatırılarak  teminat dekontlarını,  şahıs olarak  ihaleye gireceklerin  adrese dayalı nüfus sistemine kayıtlı, yerleşim yeri adres kaydı belgesi ve  T.C.kimlik nosu yazılı  Nüfus Cüzdan  fotokopisi ile, Tüzel kişi yada dernek  olarak gireceklerin ise, kamu tüzel kişiliklerinin yetkili organ kararı, faaliyet kaydı belgesi, yetki belgesi, şirket olarak ihaleye katılacakların ,   Ticaret Sicil Gazetesi, Bilanço, Yetki Belgesi, Faaliyet Belgesi  ile imza sirkülerinin aslı veya tasdikli  suretlerini, vekaleten katılacakların vekaletmemenin aslı veya tasdikli suretlerini ve diğer  belgelerini  en geç  </t>
    </r>
    <r>
      <rPr>
        <b/>
        <sz val="14"/>
        <rFont val="Times New Roman"/>
        <family val="1"/>
        <charset val="162"/>
      </rPr>
      <t xml:space="preserve"> 11/10//2022  Salı  Günü,   Saat 12:00'</t>
    </r>
    <r>
      <rPr>
        <sz val="14"/>
        <rFont val="Times New Roman"/>
        <family val="1"/>
        <charset val="162"/>
      </rPr>
      <t xml:space="preserve"> ye kadar, Adana Vakıflar   Bölge Müdürlüğümüz Yatırım ve Emlak Şubesi  kiralama  birimine elden  teslim etmeleri gerekmektedir. Telgraf, faks, mail yoluyla yapılan müracaatlar geçersizdir.  Geçici teminat mektubu ile müracaat edecekler için; 2886 Sayılı Yasaya göre düzenlenmiş, Limit Dahili Süresiz  Teminat Mektubu  ve teminat mektubunun  teyid yazısının aslı  ihale komisyonuna sunulacaktır.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</si>
</sst>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Red]0.00"/>
    <numFmt numFmtId="166" formatCode="dd/mm/yyyy;@"/>
  </numFmts>
  <fonts count="16" x14ac:knownFonts="1">
    <font>
      <sz val="11"/>
      <color theme="1"/>
      <name val="Calibri"/>
      <family val="2"/>
      <scheme val="minor"/>
    </font>
    <font>
      <sz val="11"/>
      <color theme="1"/>
      <name val="Calibri"/>
      <family val="2"/>
      <scheme val="minor"/>
    </font>
    <font>
      <b/>
      <sz val="12"/>
      <name val="Times New Roman"/>
      <family val="1"/>
      <charset val="162"/>
    </font>
    <font>
      <sz val="12"/>
      <name val="Times New Roman"/>
      <family val="1"/>
      <charset val="162"/>
    </font>
    <font>
      <sz val="12"/>
      <name val="Arial"/>
      <family val="2"/>
      <charset val="162"/>
    </font>
    <font>
      <sz val="12"/>
      <color theme="1"/>
      <name val="Calibri"/>
      <family val="2"/>
      <scheme val="minor"/>
    </font>
    <font>
      <sz val="14"/>
      <name val="Times New Roman"/>
      <family val="1"/>
      <charset val="162"/>
    </font>
    <font>
      <sz val="14"/>
      <color indexed="12"/>
      <name val="Times New Roman"/>
      <family val="1"/>
      <charset val="162"/>
    </font>
    <font>
      <b/>
      <sz val="14"/>
      <name val="Times New Roman"/>
      <family val="1"/>
      <charset val="162"/>
    </font>
    <font>
      <sz val="14"/>
      <name val="Arial"/>
      <family val="2"/>
      <charset val="162"/>
    </font>
    <font>
      <sz val="14"/>
      <color theme="1"/>
      <name val="Times New Roman"/>
      <family val="1"/>
      <charset val="162"/>
    </font>
    <font>
      <sz val="14"/>
      <color theme="1"/>
      <name val="Arial"/>
      <family val="2"/>
      <charset val="162"/>
    </font>
    <font>
      <sz val="14"/>
      <color rgb="FF0000FF"/>
      <name val="Times New Roman"/>
      <family val="1"/>
      <charset val="162"/>
    </font>
    <font>
      <b/>
      <sz val="14"/>
      <name val="Arial"/>
      <family val="2"/>
      <charset val="162"/>
    </font>
    <font>
      <b/>
      <i/>
      <sz val="14"/>
      <name val="Times New Roman"/>
      <family val="1"/>
      <charset val="162"/>
    </font>
    <font>
      <sz val="14"/>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84">
    <xf numFmtId="0" fontId="0" fillId="0" borderId="0" xfId="0"/>
    <xf numFmtId="0" fontId="0" fillId="0" borderId="0" xfId="0" applyAlignment="1"/>
    <xf numFmtId="0" fontId="3" fillId="0" borderId="2" xfId="0" applyFont="1" applyFill="1" applyBorder="1" applyAlignment="1">
      <alignment horizontal="center" vertical="center" wrapText="1"/>
    </xf>
    <xf numFmtId="0" fontId="5" fillId="0" borderId="0" xfId="0" applyFont="1" applyFill="1"/>
    <xf numFmtId="1" fontId="2" fillId="2" borderId="2" xfId="0" applyNumberFormat="1" applyFont="1" applyFill="1" applyBorder="1" applyAlignment="1">
      <alignment horizontal="center" wrapText="1"/>
    </xf>
    <xf numFmtId="165" fontId="3" fillId="2" borderId="2" xfId="0" applyNumberFormat="1" applyFont="1" applyFill="1" applyBorder="1" applyAlignment="1">
      <alignment horizontal="center" wrapText="1"/>
    </xf>
    <xf numFmtId="0" fontId="2" fillId="2" borderId="2" xfId="0" applyFont="1" applyFill="1" applyBorder="1" applyAlignment="1"/>
    <xf numFmtId="0" fontId="2" fillId="2" borderId="2" xfId="0" applyFont="1" applyFill="1" applyBorder="1" applyAlignment="1">
      <alignment horizontal="left" wrapText="1"/>
    </xf>
    <xf numFmtId="0" fontId="2" fillId="2" borderId="2" xfId="0" applyFont="1" applyFill="1" applyBorder="1" applyAlignment="1">
      <alignment horizontal="center"/>
    </xf>
    <xf numFmtId="0" fontId="3" fillId="2" borderId="2" xfId="0" applyFont="1" applyFill="1" applyBorder="1" applyAlignment="1">
      <alignment horizontal="left"/>
    </xf>
    <xf numFmtId="0" fontId="3" fillId="2" borderId="2" xfId="0" applyFont="1" applyFill="1" applyBorder="1" applyAlignment="1">
      <alignment horizontal="center"/>
    </xf>
    <xf numFmtId="164" fontId="3" fillId="2" borderId="2" xfId="1" applyFont="1" applyFill="1" applyBorder="1" applyAlignment="1">
      <alignment horizontal="center" wrapText="1"/>
    </xf>
    <xf numFmtId="164" fontId="3" fillId="2" borderId="2" xfId="1" applyFont="1" applyFill="1" applyBorder="1" applyAlignment="1">
      <alignment horizontal="center" vertical="center" wrapText="1"/>
    </xf>
    <xf numFmtId="14" fontId="2" fillId="2" borderId="2" xfId="1" applyNumberFormat="1" applyFont="1" applyFill="1" applyBorder="1" applyAlignment="1">
      <alignment horizontal="center" wrapText="1"/>
    </xf>
    <xf numFmtId="49" fontId="2" fillId="2" borderId="2" xfId="1" applyNumberFormat="1" applyFont="1" applyFill="1" applyBorder="1" applyAlignment="1">
      <alignment horizontal="center" wrapText="1"/>
    </xf>
    <xf numFmtId="0" fontId="3" fillId="0" borderId="0" xfId="0" applyFont="1" applyFill="1"/>
    <xf numFmtId="1"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164" fontId="3" fillId="0" borderId="2" xfId="1" applyFont="1" applyFill="1" applyBorder="1" applyAlignment="1">
      <alignment horizontal="center" vertical="center" wrapText="1"/>
    </xf>
    <xf numFmtId="4" fontId="3" fillId="0" borderId="2" xfId="0" applyNumberFormat="1" applyFont="1" applyFill="1" applyBorder="1" applyAlignment="1">
      <alignment horizontal="right" vertical="center" wrapText="1"/>
    </xf>
    <xf numFmtId="164" fontId="3" fillId="0" borderId="2" xfId="1" applyFont="1" applyFill="1" applyBorder="1" applyAlignment="1">
      <alignment vertical="center" wrapText="1"/>
    </xf>
    <xf numFmtId="14" fontId="3" fillId="0" borderId="2" xfId="1" applyNumberFormat="1" applyFont="1" applyFill="1" applyBorder="1" applyAlignment="1">
      <alignment horizontal="right" vertical="center" wrapText="1"/>
    </xf>
    <xf numFmtId="49" fontId="3" fillId="0" borderId="2" xfId="1" applyNumberFormat="1" applyFont="1" applyFill="1" applyBorder="1" applyAlignment="1">
      <alignment horizontal="center" vertical="center" wrapText="1"/>
    </xf>
    <xf numFmtId="0" fontId="3" fillId="0" borderId="0" xfId="0" applyFont="1" applyFill="1" applyAlignment="1">
      <alignment vertical="center"/>
    </xf>
    <xf numFmtId="1"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164" fontId="3" fillId="0" borderId="2" xfId="1" applyFont="1" applyFill="1" applyBorder="1" applyAlignment="1">
      <alignment vertical="center"/>
    </xf>
    <xf numFmtId="164" fontId="3" fillId="0" borderId="2" xfId="1" applyFont="1" applyFill="1" applyBorder="1" applyAlignment="1">
      <alignment horizontal="right" vertical="center" wrapText="1"/>
    </xf>
    <xf numFmtId="49" fontId="3"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left" vertical="center"/>
    </xf>
    <xf numFmtId="0" fontId="3" fillId="0" borderId="2" xfId="0" applyNumberFormat="1" applyFont="1" applyFill="1" applyBorder="1" applyAlignment="1" applyProtection="1">
      <alignment vertical="center" wrapText="1"/>
    </xf>
    <xf numFmtId="0" fontId="3" fillId="0" borderId="2" xfId="0" applyNumberFormat="1" applyFont="1" applyFill="1" applyBorder="1" applyAlignment="1" applyProtection="1">
      <alignment horizontal="center" vertical="center"/>
    </xf>
    <xf numFmtId="164" fontId="3" fillId="0" borderId="2" xfId="1" applyFont="1" applyFill="1" applyBorder="1" applyAlignment="1" applyProtection="1">
      <alignment vertical="center"/>
    </xf>
    <xf numFmtId="164" fontId="3" fillId="0" borderId="2" xfId="1" applyFont="1" applyFill="1" applyBorder="1" applyAlignment="1" applyProtection="1">
      <alignment horizontal="right" vertical="center"/>
    </xf>
    <xf numFmtId="0" fontId="3" fillId="0" borderId="2" xfId="0" applyNumberFormat="1" applyFont="1" applyFill="1" applyBorder="1" applyAlignment="1" applyProtection="1">
      <alignment vertical="center"/>
    </xf>
    <xf numFmtId="16"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xf>
    <xf numFmtId="164" fontId="3" fillId="0" borderId="3" xfId="1" applyFont="1" applyFill="1" applyBorder="1" applyAlignment="1">
      <alignment vertical="center"/>
    </xf>
    <xf numFmtId="49" fontId="3" fillId="0" borderId="3"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left" vertical="center"/>
    </xf>
    <xf numFmtId="0" fontId="3" fillId="0" borderId="3" xfId="0" applyNumberFormat="1" applyFont="1" applyFill="1" applyBorder="1" applyAlignment="1" applyProtection="1">
      <alignment vertical="center"/>
    </xf>
    <xf numFmtId="0" fontId="3" fillId="0" borderId="3" xfId="0" applyNumberFormat="1" applyFont="1" applyFill="1" applyBorder="1" applyAlignment="1" applyProtection="1">
      <alignment horizontal="center" vertical="center"/>
    </xf>
    <xf numFmtId="164" fontId="3" fillId="0" borderId="3" xfId="1" applyFont="1" applyFill="1" applyBorder="1" applyAlignment="1" applyProtection="1">
      <alignment vertical="center"/>
    </xf>
    <xf numFmtId="1" fontId="3" fillId="0" borderId="3" xfId="0" applyNumberFormat="1" applyFont="1" applyFill="1" applyBorder="1" applyAlignment="1">
      <alignment horizontal="center" vertical="center" wrapText="1"/>
    </xf>
    <xf numFmtId="0" fontId="3" fillId="0" borderId="3" xfId="0" applyFont="1" applyFill="1" applyBorder="1" applyAlignment="1">
      <alignment vertical="center" wrapText="1"/>
    </xf>
    <xf numFmtId="164" fontId="3" fillId="0" borderId="3" xfId="1" applyFont="1" applyFill="1" applyBorder="1" applyAlignment="1">
      <alignment horizontal="center" vertical="center" wrapText="1"/>
    </xf>
    <xf numFmtId="0" fontId="4" fillId="0" borderId="0" xfId="0" applyFont="1" applyFill="1" applyAlignment="1">
      <alignment horizontal="center"/>
    </xf>
    <xf numFmtId="0" fontId="5" fillId="0" borderId="0" xfId="0" applyFont="1" applyFill="1" applyAlignment="1">
      <alignment horizontal="left"/>
    </xf>
    <xf numFmtId="0" fontId="5" fillId="0" borderId="0" xfId="0" applyFont="1" applyFill="1" applyAlignment="1">
      <alignment horizontal="center"/>
    </xf>
    <xf numFmtId="2" fontId="5" fillId="0" borderId="0" xfId="1" applyNumberFormat="1" applyFont="1" applyFill="1" applyAlignment="1">
      <alignment horizontal="right"/>
    </xf>
    <xf numFmtId="166" fontId="5" fillId="0" borderId="0" xfId="0" applyNumberFormat="1" applyFont="1" applyFill="1" applyAlignment="1">
      <alignment horizontal="center"/>
    </xf>
    <xf numFmtId="0" fontId="5" fillId="0" borderId="0" xfId="0" applyFont="1" applyFill="1" applyBorder="1"/>
    <xf numFmtId="0" fontId="9" fillId="0" borderId="0" xfId="0" applyFont="1" applyFill="1"/>
    <xf numFmtId="0" fontId="11" fillId="0" borderId="0" xfId="0" applyFont="1" applyFill="1"/>
    <xf numFmtId="0" fontId="13" fillId="0" borderId="0" xfId="0" applyFont="1" applyFill="1"/>
    <xf numFmtId="3" fontId="8" fillId="0" borderId="0" xfId="0" applyNumberFormat="1" applyFont="1" applyFill="1" applyBorder="1" applyAlignment="1">
      <alignment horizontal="center" vertical="center" wrapText="1" shrinkToFit="1"/>
    </xf>
    <xf numFmtId="0" fontId="15" fillId="0" borderId="0" xfId="0" applyFont="1" applyFill="1"/>
    <xf numFmtId="0" fontId="9" fillId="0" borderId="0" xfId="0" applyFont="1" applyFill="1" applyAlignment="1">
      <alignment horizontal="center"/>
    </xf>
    <xf numFmtId="0" fontId="15" fillId="0" borderId="0" xfId="0" applyFont="1" applyFill="1" applyAlignment="1">
      <alignment horizontal="left"/>
    </xf>
    <xf numFmtId="0" fontId="15" fillId="0" borderId="0" xfId="0" applyFont="1" applyFill="1" applyAlignment="1">
      <alignment horizontal="center"/>
    </xf>
    <xf numFmtId="2" fontId="15" fillId="0" borderId="0" xfId="1" applyNumberFormat="1" applyFont="1" applyFill="1" applyAlignment="1">
      <alignment horizontal="right"/>
    </xf>
    <xf numFmtId="166" fontId="15" fillId="0" borderId="0" xfId="0" applyNumberFormat="1" applyFont="1" applyFill="1" applyAlignment="1">
      <alignment horizontal="center"/>
    </xf>
    <xf numFmtId="0" fontId="15" fillId="0" borderId="0" xfId="0" applyFont="1" applyFill="1" applyBorder="1"/>
    <xf numFmtId="0" fontId="6"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14" fontId="14" fillId="0" borderId="0" xfId="0" applyNumberFormat="1" applyFont="1" applyFill="1" applyBorder="1" applyAlignment="1">
      <alignment horizontal="left" vertical="center" wrapText="1" shrinkToFit="1"/>
    </xf>
    <xf numFmtId="0" fontId="10" fillId="0" borderId="0" xfId="0" applyFont="1" applyFill="1" applyBorder="1" applyAlignment="1">
      <alignment horizontal="left" vertical="top" wrapText="1"/>
    </xf>
    <xf numFmtId="0" fontId="2" fillId="0" borderId="1" xfId="0" applyFont="1" applyFill="1" applyBorder="1" applyAlignment="1">
      <alignment horizontal="center" wrapText="1"/>
    </xf>
    <xf numFmtId="3" fontId="6" fillId="0" borderId="4" xfId="0" applyNumberFormat="1" applyFont="1" applyFill="1" applyBorder="1" applyAlignment="1">
      <alignment horizontal="left" vertical="center" wrapText="1" shrinkToFit="1"/>
    </xf>
    <xf numFmtId="3" fontId="6" fillId="0" borderId="0" xfId="0" applyNumberFormat="1" applyFont="1" applyFill="1" applyBorder="1" applyAlignment="1">
      <alignment horizontal="left" vertical="top" wrapText="1" shrinkToFit="1"/>
    </xf>
    <xf numFmtId="0" fontId="6" fillId="0" borderId="0" xfId="0" applyFont="1" applyFill="1" applyBorder="1" applyAlignment="1">
      <alignment horizontal="left" wrapText="1"/>
    </xf>
    <xf numFmtId="0" fontId="6" fillId="0" borderId="0" xfId="0" applyNumberFormat="1" applyFont="1" applyFill="1" applyBorder="1" applyAlignment="1">
      <alignment horizontal="left" vertical="top" wrapText="1"/>
    </xf>
    <xf numFmtId="0" fontId="0" fillId="0" borderId="0" xfId="0" applyAlignment="1">
      <alignment horizontal="center" wrapText="1"/>
    </xf>
    <xf numFmtId="0" fontId="0" fillId="0" borderId="0" xfId="0" applyAlignment="1">
      <alignment horizontal="center"/>
    </xf>
  </cellXfs>
  <cellStyles count="2">
    <cellStyle name="Normal" xfId="0" builtinId="0"/>
    <cellStyle name="Virgül" xfId="1" builtin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0"/>
  <sheetViews>
    <sheetView tabSelected="1" view="pageBreakPreview" topLeftCell="A25" zoomScale="90" zoomScaleNormal="100" zoomScaleSheetLayoutView="90" workbookViewId="0">
      <selection activeCell="A37" sqref="A37:Q37"/>
    </sheetView>
  </sheetViews>
  <sheetFormatPr defaultRowHeight="15.75" x14ac:dyDescent="0.25"/>
  <cols>
    <col min="1" max="1" width="5.7109375" style="3" customWidth="1"/>
    <col min="2" max="2" width="26.7109375" style="56" customWidth="1"/>
    <col min="3" max="3" width="11.28515625" style="3" customWidth="1"/>
    <col min="4" max="4" width="11.5703125" style="3" customWidth="1"/>
    <col min="5" max="5" width="19.5703125" style="3" customWidth="1"/>
    <col min="6" max="6" width="22.140625" style="57" customWidth="1"/>
    <col min="7" max="7" width="31.85546875" style="58" customWidth="1"/>
    <col min="8" max="8" width="21.28515625" style="3" customWidth="1"/>
    <col min="9" max="9" width="9" style="3" customWidth="1"/>
    <col min="10" max="10" width="13.7109375" style="3" customWidth="1"/>
    <col min="11" max="11" width="10" style="59" customWidth="1"/>
    <col min="12" max="12" width="14.7109375" style="3" customWidth="1"/>
    <col min="13" max="13" width="15.42578125" style="3" customWidth="1"/>
    <col min="14" max="14" width="12.7109375" style="3" customWidth="1"/>
    <col min="15" max="15" width="14.85546875" style="60" customWidth="1"/>
    <col min="16" max="16" width="11.42578125" style="61" customWidth="1"/>
    <col min="17" max="17" width="10.5703125" style="61" customWidth="1"/>
    <col min="18" max="222" width="9.140625" style="3"/>
    <col min="223" max="223" width="5.7109375" style="3" customWidth="1"/>
    <col min="224" max="224" width="19" style="3" customWidth="1"/>
    <col min="225" max="225" width="11.28515625" style="3" customWidth="1"/>
    <col min="226" max="226" width="11.5703125" style="3" customWidth="1"/>
    <col min="227" max="227" width="19.5703125" style="3" customWidth="1"/>
    <col min="228" max="228" width="20.5703125" style="3" customWidth="1"/>
    <col min="229" max="229" width="24.140625" style="3" customWidth="1"/>
    <col min="230" max="230" width="21.28515625" style="3" customWidth="1"/>
    <col min="231" max="231" width="9" style="3" customWidth="1"/>
    <col min="232" max="232" width="13.7109375" style="3" customWidth="1"/>
    <col min="233" max="233" width="13" style="3" customWidth="1"/>
    <col min="234" max="234" width="14.7109375" style="3" customWidth="1"/>
    <col min="235" max="235" width="15.42578125" style="3" customWidth="1"/>
    <col min="236" max="236" width="11.5703125" style="3" customWidth="1"/>
    <col min="237" max="237" width="11.140625" style="3" customWidth="1"/>
    <col min="238" max="478" width="9.140625" style="3"/>
    <col min="479" max="479" width="5.7109375" style="3" customWidth="1"/>
    <col min="480" max="480" width="19" style="3" customWidth="1"/>
    <col min="481" max="481" width="11.28515625" style="3" customWidth="1"/>
    <col min="482" max="482" width="11.5703125" style="3" customWidth="1"/>
    <col min="483" max="483" width="19.5703125" style="3" customWidth="1"/>
    <col min="484" max="484" width="20.5703125" style="3" customWidth="1"/>
    <col min="485" max="485" width="24.140625" style="3" customWidth="1"/>
    <col min="486" max="486" width="21.28515625" style="3" customWidth="1"/>
    <col min="487" max="487" width="9" style="3" customWidth="1"/>
    <col min="488" max="488" width="13.7109375" style="3" customWidth="1"/>
    <col min="489" max="489" width="13" style="3" customWidth="1"/>
    <col min="490" max="490" width="14.7109375" style="3" customWidth="1"/>
    <col min="491" max="491" width="15.42578125" style="3" customWidth="1"/>
    <col min="492" max="492" width="11.5703125" style="3" customWidth="1"/>
    <col min="493" max="493" width="11.140625" style="3" customWidth="1"/>
    <col min="494" max="734" width="9.140625" style="3"/>
    <col min="735" max="735" width="5.7109375" style="3" customWidth="1"/>
    <col min="736" max="736" width="19" style="3" customWidth="1"/>
    <col min="737" max="737" width="11.28515625" style="3" customWidth="1"/>
    <col min="738" max="738" width="11.5703125" style="3" customWidth="1"/>
    <col min="739" max="739" width="19.5703125" style="3" customWidth="1"/>
    <col min="740" max="740" width="20.5703125" style="3" customWidth="1"/>
    <col min="741" max="741" width="24.140625" style="3" customWidth="1"/>
    <col min="742" max="742" width="21.28515625" style="3" customWidth="1"/>
    <col min="743" max="743" width="9" style="3" customWidth="1"/>
    <col min="744" max="744" width="13.7109375" style="3" customWidth="1"/>
    <col min="745" max="745" width="13" style="3" customWidth="1"/>
    <col min="746" max="746" width="14.7109375" style="3" customWidth="1"/>
    <col min="747" max="747" width="15.42578125" style="3" customWidth="1"/>
    <col min="748" max="748" width="11.5703125" style="3" customWidth="1"/>
    <col min="749" max="749" width="11.140625" style="3" customWidth="1"/>
    <col min="750" max="990" width="9.140625" style="3"/>
    <col min="991" max="991" width="5.7109375" style="3" customWidth="1"/>
    <col min="992" max="992" width="19" style="3" customWidth="1"/>
    <col min="993" max="993" width="11.28515625" style="3" customWidth="1"/>
    <col min="994" max="994" width="11.5703125" style="3" customWidth="1"/>
    <col min="995" max="995" width="19.5703125" style="3" customWidth="1"/>
    <col min="996" max="996" width="20.5703125" style="3" customWidth="1"/>
    <col min="997" max="997" width="24.140625" style="3" customWidth="1"/>
    <col min="998" max="998" width="21.28515625" style="3" customWidth="1"/>
    <col min="999" max="999" width="9" style="3" customWidth="1"/>
    <col min="1000" max="1000" width="13.7109375" style="3" customWidth="1"/>
    <col min="1001" max="1001" width="13" style="3" customWidth="1"/>
    <col min="1002" max="1002" width="14.7109375" style="3" customWidth="1"/>
    <col min="1003" max="1003" width="15.42578125" style="3" customWidth="1"/>
    <col min="1004" max="1004" width="11.5703125" style="3" customWidth="1"/>
    <col min="1005" max="1005" width="11.140625" style="3" customWidth="1"/>
    <col min="1006" max="1246" width="9.140625" style="3"/>
    <col min="1247" max="1247" width="5.7109375" style="3" customWidth="1"/>
    <col min="1248" max="1248" width="19" style="3" customWidth="1"/>
    <col min="1249" max="1249" width="11.28515625" style="3" customWidth="1"/>
    <col min="1250" max="1250" width="11.5703125" style="3" customWidth="1"/>
    <col min="1251" max="1251" width="19.5703125" style="3" customWidth="1"/>
    <col min="1252" max="1252" width="20.5703125" style="3" customWidth="1"/>
    <col min="1253" max="1253" width="24.140625" style="3" customWidth="1"/>
    <col min="1254" max="1254" width="21.28515625" style="3" customWidth="1"/>
    <col min="1255" max="1255" width="9" style="3" customWidth="1"/>
    <col min="1256" max="1256" width="13.7109375" style="3" customWidth="1"/>
    <col min="1257" max="1257" width="13" style="3" customWidth="1"/>
    <col min="1258" max="1258" width="14.7109375" style="3" customWidth="1"/>
    <col min="1259" max="1259" width="15.42578125" style="3" customWidth="1"/>
    <col min="1260" max="1260" width="11.5703125" style="3" customWidth="1"/>
    <col min="1261" max="1261" width="11.140625" style="3" customWidth="1"/>
    <col min="1262" max="1502" width="9.140625" style="3"/>
    <col min="1503" max="1503" width="5.7109375" style="3" customWidth="1"/>
    <col min="1504" max="1504" width="19" style="3" customWidth="1"/>
    <col min="1505" max="1505" width="11.28515625" style="3" customWidth="1"/>
    <col min="1506" max="1506" width="11.5703125" style="3" customWidth="1"/>
    <col min="1507" max="1507" width="19.5703125" style="3" customWidth="1"/>
    <col min="1508" max="1508" width="20.5703125" style="3" customWidth="1"/>
    <col min="1509" max="1509" width="24.140625" style="3" customWidth="1"/>
    <col min="1510" max="1510" width="21.28515625" style="3" customWidth="1"/>
    <col min="1511" max="1511" width="9" style="3" customWidth="1"/>
    <col min="1512" max="1512" width="13.7109375" style="3" customWidth="1"/>
    <col min="1513" max="1513" width="13" style="3" customWidth="1"/>
    <col min="1514" max="1514" width="14.7109375" style="3" customWidth="1"/>
    <col min="1515" max="1515" width="15.42578125" style="3" customWidth="1"/>
    <col min="1516" max="1516" width="11.5703125" style="3" customWidth="1"/>
    <col min="1517" max="1517" width="11.140625" style="3" customWidth="1"/>
    <col min="1518" max="1758" width="9.140625" style="3"/>
    <col min="1759" max="1759" width="5.7109375" style="3" customWidth="1"/>
    <col min="1760" max="1760" width="19" style="3" customWidth="1"/>
    <col min="1761" max="1761" width="11.28515625" style="3" customWidth="1"/>
    <col min="1762" max="1762" width="11.5703125" style="3" customWidth="1"/>
    <col min="1763" max="1763" width="19.5703125" style="3" customWidth="1"/>
    <col min="1764" max="1764" width="20.5703125" style="3" customWidth="1"/>
    <col min="1765" max="1765" width="24.140625" style="3" customWidth="1"/>
    <col min="1766" max="1766" width="21.28515625" style="3" customWidth="1"/>
    <col min="1767" max="1767" width="9" style="3" customWidth="1"/>
    <col min="1768" max="1768" width="13.7109375" style="3" customWidth="1"/>
    <col min="1769" max="1769" width="13" style="3" customWidth="1"/>
    <col min="1770" max="1770" width="14.7109375" style="3" customWidth="1"/>
    <col min="1771" max="1771" width="15.42578125" style="3" customWidth="1"/>
    <col min="1772" max="1772" width="11.5703125" style="3" customWidth="1"/>
    <col min="1773" max="1773" width="11.140625" style="3" customWidth="1"/>
    <col min="1774" max="2014" width="9.140625" style="3"/>
    <col min="2015" max="2015" width="5.7109375" style="3" customWidth="1"/>
    <col min="2016" max="2016" width="19" style="3" customWidth="1"/>
    <col min="2017" max="2017" width="11.28515625" style="3" customWidth="1"/>
    <col min="2018" max="2018" width="11.5703125" style="3" customWidth="1"/>
    <col min="2019" max="2019" width="19.5703125" style="3" customWidth="1"/>
    <col min="2020" max="2020" width="20.5703125" style="3" customWidth="1"/>
    <col min="2021" max="2021" width="24.140625" style="3" customWidth="1"/>
    <col min="2022" max="2022" width="21.28515625" style="3" customWidth="1"/>
    <col min="2023" max="2023" width="9" style="3" customWidth="1"/>
    <col min="2024" max="2024" width="13.7109375" style="3" customWidth="1"/>
    <col min="2025" max="2025" width="13" style="3" customWidth="1"/>
    <col min="2026" max="2026" width="14.7109375" style="3" customWidth="1"/>
    <col min="2027" max="2027" width="15.42578125" style="3" customWidth="1"/>
    <col min="2028" max="2028" width="11.5703125" style="3" customWidth="1"/>
    <col min="2029" max="2029" width="11.140625" style="3" customWidth="1"/>
    <col min="2030" max="2270" width="9.140625" style="3"/>
    <col min="2271" max="2271" width="5.7109375" style="3" customWidth="1"/>
    <col min="2272" max="2272" width="19" style="3" customWidth="1"/>
    <col min="2273" max="2273" width="11.28515625" style="3" customWidth="1"/>
    <col min="2274" max="2274" width="11.5703125" style="3" customWidth="1"/>
    <col min="2275" max="2275" width="19.5703125" style="3" customWidth="1"/>
    <col min="2276" max="2276" width="20.5703125" style="3" customWidth="1"/>
    <col min="2277" max="2277" width="24.140625" style="3" customWidth="1"/>
    <col min="2278" max="2278" width="21.28515625" style="3" customWidth="1"/>
    <col min="2279" max="2279" width="9" style="3" customWidth="1"/>
    <col min="2280" max="2280" width="13.7109375" style="3" customWidth="1"/>
    <col min="2281" max="2281" width="13" style="3" customWidth="1"/>
    <col min="2282" max="2282" width="14.7109375" style="3" customWidth="1"/>
    <col min="2283" max="2283" width="15.42578125" style="3" customWidth="1"/>
    <col min="2284" max="2284" width="11.5703125" style="3" customWidth="1"/>
    <col min="2285" max="2285" width="11.140625" style="3" customWidth="1"/>
    <col min="2286" max="2526" width="9.140625" style="3"/>
    <col min="2527" max="2527" width="5.7109375" style="3" customWidth="1"/>
    <col min="2528" max="2528" width="19" style="3" customWidth="1"/>
    <col min="2529" max="2529" width="11.28515625" style="3" customWidth="1"/>
    <col min="2530" max="2530" width="11.5703125" style="3" customWidth="1"/>
    <col min="2531" max="2531" width="19.5703125" style="3" customWidth="1"/>
    <col min="2532" max="2532" width="20.5703125" style="3" customWidth="1"/>
    <col min="2533" max="2533" width="24.140625" style="3" customWidth="1"/>
    <col min="2534" max="2534" width="21.28515625" style="3" customWidth="1"/>
    <col min="2535" max="2535" width="9" style="3" customWidth="1"/>
    <col min="2536" max="2536" width="13.7109375" style="3" customWidth="1"/>
    <col min="2537" max="2537" width="13" style="3" customWidth="1"/>
    <col min="2538" max="2538" width="14.7109375" style="3" customWidth="1"/>
    <col min="2539" max="2539" width="15.42578125" style="3" customWidth="1"/>
    <col min="2540" max="2540" width="11.5703125" style="3" customWidth="1"/>
    <col min="2541" max="2541" width="11.140625" style="3" customWidth="1"/>
    <col min="2542" max="2782" width="9.140625" style="3"/>
    <col min="2783" max="2783" width="5.7109375" style="3" customWidth="1"/>
    <col min="2784" max="2784" width="19" style="3" customWidth="1"/>
    <col min="2785" max="2785" width="11.28515625" style="3" customWidth="1"/>
    <col min="2786" max="2786" width="11.5703125" style="3" customWidth="1"/>
    <col min="2787" max="2787" width="19.5703125" style="3" customWidth="1"/>
    <col min="2788" max="2788" width="20.5703125" style="3" customWidth="1"/>
    <col min="2789" max="2789" width="24.140625" style="3" customWidth="1"/>
    <col min="2790" max="2790" width="21.28515625" style="3" customWidth="1"/>
    <col min="2791" max="2791" width="9" style="3" customWidth="1"/>
    <col min="2792" max="2792" width="13.7109375" style="3" customWidth="1"/>
    <col min="2793" max="2793" width="13" style="3" customWidth="1"/>
    <col min="2794" max="2794" width="14.7109375" style="3" customWidth="1"/>
    <col min="2795" max="2795" width="15.42578125" style="3" customWidth="1"/>
    <col min="2796" max="2796" width="11.5703125" style="3" customWidth="1"/>
    <col min="2797" max="2797" width="11.140625" style="3" customWidth="1"/>
    <col min="2798" max="3038" width="9.140625" style="3"/>
    <col min="3039" max="3039" width="5.7109375" style="3" customWidth="1"/>
    <col min="3040" max="3040" width="19" style="3" customWidth="1"/>
    <col min="3041" max="3041" width="11.28515625" style="3" customWidth="1"/>
    <col min="3042" max="3042" width="11.5703125" style="3" customWidth="1"/>
    <col min="3043" max="3043" width="19.5703125" style="3" customWidth="1"/>
    <col min="3044" max="3044" width="20.5703125" style="3" customWidth="1"/>
    <col min="3045" max="3045" width="24.140625" style="3" customWidth="1"/>
    <col min="3046" max="3046" width="21.28515625" style="3" customWidth="1"/>
    <col min="3047" max="3047" width="9" style="3" customWidth="1"/>
    <col min="3048" max="3048" width="13.7109375" style="3" customWidth="1"/>
    <col min="3049" max="3049" width="13" style="3" customWidth="1"/>
    <col min="3050" max="3050" width="14.7109375" style="3" customWidth="1"/>
    <col min="3051" max="3051" width="15.42578125" style="3" customWidth="1"/>
    <col min="3052" max="3052" width="11.5703125" style="3" customWidth="1"/>
    <col min="3053" max="3053" width="11.140625" style="3" customWidth="1"/>
    <col min="3054" max="3294" width="9.140625" style="3"/>
    <col min="3295" max="3295" width="5.7109375" style="3" customWidth="1"/>
    <col min="3296" max="3296" width="19" style="3" customWidth="1"/>
    <col min="3297" max="3297" width="11.28515625" style="3" customWidth="1"/>
    <col min="3298" max="3298" width="11.5703125" style="3" customWidth="1"/>
    <col min="3299" max="3299" width="19.5703125" style="3" customWidth="1"/>
    <col min="3300" max="3300" width="20.5703125" style="3" customWidth="1"/>
    <col min="3301" max="3301" width="24.140625" style="3" customWidth="1"/>
    <col min="3302" max="3302" width="21.28515625" style="3" customWidth="1"/>
    <col min="3303" max="3303" width="9" style="3" customWidth="1"/>
    <col min="3304" max="3304" width="13.7109375" style="3" customWidth="1"/>
    <col min="3305" max="3305" width="13" style="3" customWidth="1"/>
    <col min="3306" max="3306" width="14.7109375" style="3" customWidth="1"/>
    <col min="3307" max="3307" width="15.42578125" style="3" customWidth="1"/>
    <col min="3308" max="3308" width="11.5703125" style="3" customWidth="1"/>
    <col min="3309" max="3309" width="11.140625" style="3" customWidth="1"/>
    <col min="3310" max="3550" width="9.140625" style="3"/>
    <col min="3551" max="3551" width="5.7109375" style="3" customWidth="1"/>
    <col min="3552" max="3552" width="19" style="3" customWidth="1"/>
    <col min="3553" max="3553" width="11.28515625" style="3" customWidth="1"/>
    <col min="3554" max="3554" width="11.5703125" style="3" customWidth="1"/>
    <col min="3555" max="3555" width="19.5703125" style="3" customWidth="1"/>
    <col min="3556" max="3556" width="20.5703125" style="3" customWidth="1"/>
    <col min="3557" max="3557" width="24.140625" style="3" customWidth="1"/>
    <col min="3558" max="3558" width="21.28515625" style="3" customWidth="1"/>
    <col min="3559" max="3559" width="9" style="3" customWidth="1"/>
    <col min="3560" max="3560" width="13.7109375" style="3" customWidth="1"/>
    <col min="3561" max="3561" width="13" style="3" customWidth="1"/>
    <col min="3562" max="3562" width="14.7109375" style="3" customWidth="1"/>
    <col min="3563" max="3563" width="15.42578125" style="3" customWidth="1"/>
    <col min="3564" max="3564" width="11.5703125" style="3" customWidth="1"/>
    <col min="3565" max="3565" width="11.140625" style="3" customWidth="1"/>
    <col min="3566" max="3806" width="9.140625" style="3"/>
    <col min="3807" max="3807" width="5.7109375" style="3" customWidth="1"/>
    <col min="3808" max="3808" width="19" style="3" customWidth="1"/>
    <col min="3809" max="3809" width="11.28515625" style="3" customWidth="1"/>
    <col min="3810" max="3810" width="11.5703125" style="3" customWidth="1"/>
    <col min="3811" max="3811" width="19.5703125" style="3" customWidth="1"/>
    <col min="3812" max="3812" width="20.5703125" style="3" customWidth="1"/>
    <col min="3813" max="3813" width="24.140625" style="3" customWidth="1"/>
    <col min="3814" max="3814" width="21.28515625" style="3" customWidth="1"/>
    <col min="3815" max="3815" width="9" style="3" customWidth="1"/>
    <col min="3816" max="3816" width="13.7109375" style="3" customWidth="1"/>
    <col min="3817" max="3817" width="13" style="3" customWidth="1"/>
    <col min="3818" max="3818" width="14.7109375" style="3" customWidth="1"/>
    <col min="3819" max="3819" width="15.42578125" style="3" customWidth="1"/>
    <col min="3820" max="3820" width="11.5703125" style="3" customWidth="1"/>
    <col min="3821" max="3821" width="11.140625" style="3" customWidth="1"/>
    <col min="3822" max="4062" width="9.140625" style="3"/>
    <col min="4063" max="4063" width="5.7109375" style="3" customWidth="1"/>
    <col min="4064" max="4064" width="19" style="3" customWidth="1"/>
    <col min="4065" max="4065" width="11.28515625" style="3" customWidth="1"/>
    <col min="4066" max="4066" width="11.5703125" style="3" customWidth="1"/>
    <col min="4067" max="4067" width="19.5703125" style="3" customWidth="1"/>
    <col min="4068" max="4068" width="20.5703125" style="3" customWidth="1"/>
    <col min="4069" max="4069" width="24.140625" style="3" customWidth="1"/>
    <col min="4070" max="4070" width="21.28515625" style="3" customWidth="1"/>
    <col min="4071" max="4071" width="9" style="3" customWidth="1"/>
    <col min="4072" max="4072" width="13.7109375" style="3" customWidth="1"/>
    <col min="4073" max="4073" width="13" style="3" customWidth="1"/>
    <col min="4074" max="4074" width="14.7109375" style="3" customWidth="1"/>
    <col min="4075" max="4075" width="15.42578125" style="3" customWidth="1"/>
    <col min="4076" max="4076" width="11.5703125" style="3" customWidth="1"/>
    <col min="4077" max="4077" width="11.140625" style="3" customWidth="1"/>
    <col min="4078" max="4318" width="9.140625" style="3"/>
    <col min="4319" max="4319" width="5.7109375" style="3" customWidth="1"/>
    <col min="4320" max="4320" width="19" style="3" customWidth="1"/>
    <col min="4321" max="4321" width="11.28515625" style="3" customWidth="1"/>
    <col min="4322" max="4322" width="11.5703125" style="3" customWidth="1"/>
    <col min="4323" max="4323" width="19.5703125" style="3" customWidth="1"/>
    <col min="4324" max="4324" width="20.5703125" style="3" customWidth="1"/>
    <col min="4325" max="4325" width="24.140625" style="3" customWidth="1"/>
    <col min="4326" max="4326" width="21.28515625" style="3" customWidth="1"/>
    <col min="4327" max="4327" width="9" style="3" customWidth="1"/>
    <col min="4328" max="4328" width="13.7109375" style="3" customWidth="1"/>
    <col min="4329" max="4329" width="13" style="3" customWidth="1"/>
    <col min="4330" max="4330" width="14.7109375" style="3" customWidth="1"/>
    <col min="4331" max="4331" width="15.42578125" style="3" customWidth="1"/>
    <col min="4332" max="4332" width="11.5703125" style="3" customWidth="1"/>
    <col min="4333" max="4333" width="11.140625" style="3" customWidth="1"/>
    <col min="4334" max="4574" width="9.140625" style="3"/>
    <col min="4575" max="4575" width="5.7109375" style="3" customWidth="1"/>
    <col min="4576" max="4576" width="19" style="3" customWidth="1"/>
    <col min="4577" max="4577" width="11.28515625" style="3" customWidth="1"/>
    <col min="4578" max="4578" width="11.5703125" style="3" customWidth="1"/>
    <col min="4579" max="4579" width="19.5703125" style="3" customWidth="1"/>
    <col min="4580" max="4580" width="20.5703125" style="3" customWidth="1"/>
    <col min="4581" max="4581" width="24.140625" style="3" customWidth="1"/>
    <col min="4582" max="4582" width="21.28515625" style="3" customWidth="1"/>
    <col min="4583" max="4583" width="9" style="3" customWidth="1"/>
    <col min="4584" max="4584" width="13.7109375" style="3" customWidth="1"/>
    <col min="4585" max="4585" width="13" style="3" customWidth="1"/>
    <col min="4586" max="4586" width="14.7109375" style="3" customWidth="1"/>
    <col min="4587" max="4587" width="15.42578125" style="3" customWidth="1"/>
    <col min="4588" max="4588" width="11.5703125" style="3" customWidth="1"/>
    <col min="4589" max="4589" width="11.140625" style="3" customWidth="1"/>
    <col min="4590" max="4830" width="9.140625" style="3"/>
    <col min="4831" max="4831" width="5.7109375" style="3" customWidth="1"/>
    <col min="4832" max="4832" width="19" style="3" customWidth="1"/>
    <col min="4833" max="4833" width="11.28515625" style="3" customWidth="1"/>
    <col min="4834" max="4834" width="11.5703125" style="3" customWidth="1"/>
    <col min="4835" max="4835" width="19.5703125" style="3" customWidth="1"/>
    <col min="4836" max="4836" width="20.5703125" style="3" customWidth="1"/>
    <col min="4837" max="4837" width="24.140625" style="3" customWidth="1"/>
    <col min="4838" max="4838" width="21.28515625" style="3" customWidth="1"/>
    <col min="4839" max="4839" width="9" style="3" customWidth="1"/>
    <col min="4840" max="4840" width="13.7109375" style="3" customWidth="1"/>
    <col min="4841" max="4841" width="13" style="3" customWidth="1"/>
    <col min="4842" max="4842" width="14.7109375" style="3" customWidth="1"/>
    <col min="4843" max="4843" width="15.42578125" style="3" customWidth="1"/>
    <col min="4844" max="4844" width="11.5703125" style="3" customWidth="1"/>
    <col min="4845" max="4845" width="11.140625" style="3" customWidth="1"/>
    <col min="4846" max="5086" width="9.140625" style="3"/>
    <col min="5087" max="5087" width="5.7109375" style="3" customWidth="1"/>
    <col min="5088" max="5088" width="19" style="3" customWidth="1"/>
    <col min="5089" max="5089" width="11.28515625" style="3" customWidth="1"/>
    <col min="5090" max="5090" width="11.5703125" style="3" customWidth="1"/>
    <col min="5091" max="5091" width="19.5703125" style="3" customWidth="1"/>
    <col min="5092" max="5092" width="20.5703125" style="3" customWidth="1"/>
    <col min="5093" max="5093" width="24.140625" style="3" customWidth="1"/>
    <col min="5094" max="5094" width="21.28515625" style="3" customWidth="1"/>
    <col min="5095" max="5095" width="9" style="3" customWidth="1"/>
    <col min="5096" max="5096" width="13.7109375" style="3" customWidth="1"/>
    <col min="5097" max="5097" width="13" style="3" customWidth="1"/>
    <col min="5098" max="5098" width="14.7109375" style="3" customWidth="1"/>
    <col min="5099" max="5099" width="15.42578125" style="3" customWidth="1"/>
    <col min="5100" max="5100" width="11.5703125" style="3" customWidth="1"/>
    <col min="5101" max="5101" width="11.140625" style="3" customWidth="1"/>
    <col min="5102" max="5342" width="9.140625" style="3"/>
    <col min="5343" max="5343" width="5.7109375" style="3" customWidth="1"/>
    <col min="5344" max="5344" width="19" style="3" customWidth="1"/>
    <col min="5345" max="5345" width="11.28515625" style="3" customWidth="1"/>
    <col min="5346" max="5346" width="11.5703125" style="3" customWidth="1"/>
    <col min="5347" max="5347" width="19.5703125" style="3" customWidth="1"/>
    <col min="5348" max="5348" width="20.5703125" style="3" customWidth="1"/>
    <col min="5349" max="5349" width="24.140625" style="3" customWidth="1"/>
    <col min="5350" max="5350" width="21.28515625" style="3" customWidth="1"/>
    <col min="5351" max="5351" width="9" style="3" customWidth="1"/>
    <col min="5352" max="5352" width="13.7109375" style="3" customWidth="1"/>
    <col min="5353" max="5353" width="13" style="3" customWidth="1"/>
    <col min="5354" max="5354" width="14.7109375" style="3" customWidth="1"/>
    <col min="5355" max="5355" width="15.42578125" style="3" customWidth="1"/>
    <col min="5356" max="5356" width="11.5703125" style="3" customWidth="1"/>
    <col min="5357" max="5357" width="11.140625" style="3" customWidth="1"/>
    <col min="5358" max="5598" width="9.140625" style="3"/>
    <col min="5599" max="5599" width="5.7109375" style="3" customWidth="1"/>
    <col min="5600" max="5600" width="19" style="3" customWidth="1"/>
    <col min="5601" max="5601" width="11.28515625" style="3" customWidth="1"/>
    <col min="5602" max="5602" width="11.5703125" style="3" customWidth="1"/>
    <col min="5603" max="5603" width="19.5703125" style="3" customWidth="1"/>
    <col min="5604" max="5604" width="20.5703125" style="3" customWidth="1"/>
    <col min="5605" max="5605" width="24.140625" style="3" customWidth="1"/>
    <col min="5606" max="5606" width="21.28515625" style="3" customWidth="1"/>
    <col min="5607" max="5607" width="9" style="3" customWidth="1"/>
    <col min="5608" max="5608" width="13.7109375" style="3" customWidth="1"/>
    <col min="5609" max="5609" width="13" style="3" customWidth="1"/>
    <col min="5610" max="5610" width="14.7109375" style="3" customWidth="1"/>
    <col min="5611" max="5611" width="15.42578125" style="3" customWidth="1"/>
    <col min="5612" max="5612" width="11.5703125" style="3" customWidth="1"/>
    <col min="5613" max="5613" width="11.140625" style="3" customWidth="1"/>
    <col min="5614" max="5854" width="9.140625" style="3"/>
    <col min="5855" max="5855" width="5.7109375" style="3" customWidth="1"/>
    <col min="5856" max="5856" width="19" style="3" customWidth="1"/>
    <col min="5857" max="5857" width="11.28515625" style="3" customWidth="1"/>
    <col min="5858" max="5858" width="11.5703125" style="3" customWidth="1"/>
    <col min="5859" max="5859" width="19.5703125" style="3" customWidth="1"/>
    <col min="5860" max="5860" width="20.5703125" style="3" customWidth="1"/>
    <col min="5861" max="5861" width="24.140625" style="3" customWidth="1"/>
    <col min="5862" max="5862" width="21.28515625" style="3" customWidth="1"/>
    <col min="5863" max="5863" width="9" style="3" customWidth="1"/>
    <col min="5864" max="5864" width="13.7109375" style="3" customWidth="1"/>
    <col min="5865" max="5865" width="13" style="3" customWidth="1"/>
    <col min="5866" max="5866" width="14.7109375" style="3" customWidth="1"/>
    <col min="5867" max="5867" width="15.42578125" style="3" customWidth="1"/>
    <col min="5868" max="5868" width="11.5703125" style="3" customWidth="1"/>
    <col min="5869" max="5869" width="11.140625" style="3" customWidth="1"/>
    <col min="5870" max="6110" width="9.140625" style="3"/>
    <col min="6111" max="6111" width="5.7109375" style="3" customWidth="1"/>
    <col min="6112" max="6112" width="19" style="3" customWidth="1"/>
    <col min="6113" max="6113" width="11.28515625" style="3" customWidth="1"/>
    <col min="6114" max="6114" width="11.5703125" style="3" customWidth="1"/>
    <col min="6115" max="6115" width="19.5703125" style="3" customWidth="1"/>
    <col min="6116" max="6116" width="20.5703125" style="3" customWidth="1"/>
    <col min="6117" max="6117" width="24.140625" style="3" customWidth="1"/>
    <col min="6118" max="6118" width="21.28515625" style="3" customWidth="1"/>
    <col min="6119" max="6119" width="9" style="3" customWidth="1"/>
    <col min="6120" max="6120" width="13.7109375" style="3" customWidth="1"/>
    <col min="6121" max="6121" width="13" style="3" customWidth="1"/>
    <col min="6122" max="6122" width="14.7109375" style="3" customWidth="1"/>
    <col min="6123" max="6123" width="15.42578125" style="3" customWidth="1"/>
    <col min="6124" max="6124" width="11.5703125" style="3" customWidth="1"/>
    <col min="6125" max="6125" width="11.140625" style="3" customWidth="1"/>
    <col min="6126" max="6366" width="9.140625" style="3"/>
    <col min="6367" max="6367" width="5.7109375" style="3" customWidth="1"/>
    <col min="6368" max="6368" width="19" style="3" customWidth="1"/>
    <col min="6369" max="6369" width="11.28515625" style="3" customWidth="1"/>
    <col min="6370" max="6370" width="11.5703125" style="3" customWidth="1"/>
    <col min="6371" max="6371" width="19.5703125" style="3" customWidth="1"/>
    <col min="6372" max="6372" width="20.5703125" style="3" customWidth="1"/>
    <col min="6373" max="6373" width="24.140625" style="3" customWidth="1"/>
    <col min="6374" max="6374" width="21.28515625" style="3" customWidth="1"/>
    <col min="6375" max="6375" width="9" style="3" customWidth="1"/>
    <col min="6376" max="6376" width="13.7109375" style="3" customWidth="1"/>
    <col min="6377" max="6377" width="13" style="3" customWidth="1"/>
    <col min="6378" max="6378" width="14.7109375" style="3" customWidth="1"/>
    <col min="6379" max="6379" width="15.42578125" style="3" customWidth="1"/>
    <col min="6380" max="6380" width="11.5703125" style="3" customWidth="1"/>
    <col min="6381" max="6381" width="11.140625" style="3" customWidth="1"/>
    <col min="6382" max="6622" width="9.140625" style="3"/>
    <col min="6623" max="6623" width="5.7109375" style="3" customWidth="1"/>
    <col min="6624" max="6624" width="19" style="3" customWidth="1"/>
    <col min="6625" max="6625" width="11.28515625" style="3" customWidth="1"/>
    <col min="6626" max="6626" width="11.5703125" style="3" customWidth="1"/>
    <col min="6627" max="6627" width="19.5703125" style="3" customWidth="1"/>
    <col min="6628" max="6628" width="20.5703125" style="3" customWidth="1"/>
    <col min="6629" max="6629" width="24.140625" style="3" customWidth="1"/>
    <col min="6630" max="6630" width="21.28515625" style="3" customWidth="1"/>
    <col min="6631" max="6631" width="9" style="3" customWidth="1"/>
    <col min="6632" max="6632" width="13.7109375" style="3" customWidth="1"/>
    <col min="6633" max="6633" width="13" style="3" customWidth="1"/>
    <col min="6634" max="6634" width="14.7109375" style="3" customWidth="1"/>
    <col min="6635" max="6635" width="15.42578125" style="3" customWidth="1"/>
    <col min="6636" max="6636" width="11.5703125" style="3" customWidth="1"/>
    <col min="6637" max="6637" width="11.140625" style="3" customWidth="1"/>
    <col min="6638" max="6878" width="9.140625" style="3"/>
    <col min="6879" max="6879" width="5.7109375" style="3" customWidth="1"/>
    <col min="6880" max="6880" width="19" style="3" customWidth="1"/>
    <col min="6881" max="6881" width="11.28515625" style="3" customWidth="1"/>
    <col min="6882" max="6882" width="11.5703125" style="3" customWidth="1"/>
    <col min="6883" max="6883" width="19.5703125" style="3" customWidth="1"/>
    <col min="6884" max="6884" width="20.5703125" style="3" customWidth="1"/>
    <col min="6885" max="6885" width="24.140625" style="3" customWidth="1"/>
    <col min="6886" max="6886" width="21.28515625" style="3" customWidth="1"/>
    <col min="6887" max="6887" width="9" style="3" customWidth="1"/>
    <col min="6888" max="6888" width="13.7109375" style="3" customWidth="1"/>
    <col min="6889" max="6889" width="13" style="3" customWidth="1"/>
    <col min="6890" max="6890" width="14.7109375" style="3" customWidth="1"/>
    <col min="6891" max="6891" width="15.42578125" style="3" customWidth="1"/>
    <col min="6892" max="6892" width="11.5703125" style="3" customWidth="1"/>
    <col min="6893" max="6893" width="11.140625" style="3" customWidth="1"/>
    <col min="6894" max="7134" width="9.140625" style="3"/>
    <col min="7135" max="7135" width="5.7109375" style="3" customWidth="1"/>
    <col min="7136" max="7136" width="19" style="3" customWidth="1"/>
    <col min="7137" max="7137" width="11.28515625" style="3" customWidth="1"/>
    <col min="7138" max="7138" width="11.5703125" style="3" customWidth="1"/>
    <col min="7139" max="7139" width="19.5703125" style="3" customWidth="1"/>
    <col min="7140" max="7140" width="20.5703125" style="3" customWidth="1"/>
    <col min="7141" max="7141" width="24.140625" style="3" customWidth="1"/>
    <col min="7142" max="7142" width="21.28515625" style="3" customWidth="1"/>
    <col min="7143" max="7143" width="9" style="3" customWidth="1"/>
    <col min="7144" max="7144" width="13.7109375" style="3" customWidth="1"/>
    <col min="7145" max="7145" width="13" style="3" customWidth="1"/>
    <col min="7146" max="7146" width="14.7109375" style="3" customWidth="1"/>
    <col min="7147" max="7147" width="15.42578125" style="3" customWidth="1"/>
    <col min="7148" max="7148" width="11.5703125" style="3" customWidth="1"/>
    <col min="7149" max="7149" width="11.140625" style="3" customWidth="1"/>
    <col min="7150" max="7390" width="9.140625" style="3"/>
    <col min="7391" max="7391" width="5.7109375" style="3" customWidth="1"/>
    <col min="7392" max="7392" width="19" style="3" customWidth="1"/>
    <col min="7393" max="7393" width="11.28515625" style="3" customWidth="1"/>
    <col min="7394" max="7394" width="11.5703125" style="3" customWidth="1"/>
    <col min="7395" max="7395" width="19.5703125" style="3" customWidth="1"/>
    <col min="7396" max="7396" width="20.5703125" style="3" customWidth="1"/>
    <col min="7397" max="7397" width="24.140625" style="3" customWidth="1"/>
    <col min="7398" max="7398" width="21.28515625" style="3" customWidth="1"/>
    <col min="7399" max="7399" width="9" style="3" customWidth="1"/>
    <col min="7400" max="7400" width="13.7109375" style="3" customWidth="1"/>
    <col min="7401" max="7401" width="13" style="3" customWidth="1"/>
    <col min="7402" max="7402" width="14.7109375" style="3" customWidth="1"/>
    <col min="7403" max="7403" width="15.42578125" style="3" customWidth="1"/>
    <col min="7404" max="7404" width="11.5703125" style="3" customWidth="1"/>
    <col min="7405" max="7405" width="11.140625" style="3" customWidth="1"/>
    <col min="7406" max="7646" width="9.140625" style="3"/>
    <col min="7647" max="7647" width="5.7109375" style="3" customWidth="1"/>
    <col min="7648" max="7648" width="19" style="3" customWidth="1"/>
    <col min="7649" max="7649" width="11.28515625" style="3" customWidth="1"/>
    <col min="7650" max="7650" width="11.5703125" style="3" customWidth="1"/>
    <col min="7651" max="7651" width="19.5703125" style="3" customWidth="1"/>
    <col min="7652" max="7652" width="20.5703125" style="3" customWidth="1"/>
    <col min="7653" max="7653" width="24.140625" style="3" customWidth="1"/>
    <col min="7654" max="7654" width="21.28515625" style="3" customWidth="1"/>
    <col min="7655" max="7655" width="9" style="3" customWidth="1"/>
    <col min="7656" max="7656" width="13.7109375" style="3" customWidth="1"/>
    <col min="7657" max="7657" width="13" style="3" customWidth="1"/>
    <col min="7658" max="7658" width="14.7109375" style="3" customWidth="1"/>
    <col min="7659" max="7659" width="15.42578125" style="3" customWidth="1"/>
    <col min="7660" max="7660" width="11.5703125" style="3" customWidth="1"/>
    <col min="7661" max="7661" width="11.140625" style="3" customWidth="1"/>
    <col min="7662" max="7902" width="9.140625" style="3"/>
    <col min="7903" max="7903" width="5.7109375" style="3" customWidth="1"/>
    <col min="7904" max="7904" width="19" style="3" customWidth="1"/>
    <col min="7905" max="7905" width="11.28515625" style="3" customWidth="1"/>
    <col min="7906" max="7906" width="11.5703125" style="3" customWidth="1"/>
    <col min="7907" max="7907" width="19.5703125" style="3" customWidth="1"/>
    <col min="7908" max="7908" width="20.5703125" style="3" customWidth="1"/>
    <col min="7909" max="7909" width="24.140625" style="3" customWidth="1"/>
    <col min="7910" max="7910" width="21.28515625" style="3" customWidth="1"/>
    <col min="7911" max="7911" width="9" style="3" customWidth="1"/>
    <col min="7912" max="7912" width="13.7109375" style="3" customWidth="1"/>
    <col min="7913" max="7913" width="13" style="3" customWidth="1"/>
    <col min="7914" max="7914" width="14.7109375" style="3" customWidth="1"/>
    <col min="7915" max="7915" width="15.42578125" style="3" customWidth="1"/>
    <col min="7916" max="7916" width="11.5703125" style="3" customWidth="1"/>
    <col min="7917" max="7917" width="11.140625" style="3" customWidth="1"/>
    <col min="7918" max="8158" width="9.140625" style="3"/>
    <col min="8159" max="8159" width="5.7109375" style="3" customWidth="1"/>
    <col min="8160" max="8160" width="19" style="3" customWidth="1"/>
    <col min="8161" max="8161" width="11.28515625" style="3" customWidth="1"/>
    <col min="8162" max="8162" width="11.5703125" style="3" customWidth="1"/>
    <col min="8163" max="8163" width="19.5703125" style="3" customWidth="1"/>
    <col min="8164" max="8164" width="20.5703125" style="3" customWidth="1"/>
    <col min="8165" max="8165" width="24.140625" style="3" customWidth="1"/>
    <col min="8166" max="8166" width="21.28515625" style="3" customWidth="1"/>
    <col min="8167" max="8167" width="9" style="3" customWidth="1"/>
    <col min="8168" max="8168" width="13.7109375" style="3" customWidth="1"/>
    <col min="8169" max="8169" width="13" style="3" customWidth="1"/>
    <col min="8170" max="8170" width="14.7109375" style="3" customWidth="1"/>
    <col min="8171" max="8171" width="15.42578125" style="3" customWidth="1"/>
    <col min="8172" max="8172" width="11.5703125" style="3" customWidth="1"/>
    <col min="8173" max="8173" width="11.140625" style="3" customWidth="1"/>
    <col min="8174" max="8414" width="9.140625" style="3"/>
    <col min="8415" max="8415" width="5.7109375" style="3" customWidth="1"/>
    <col min="8416" max="8416" width="19" style="3" customWidth="1"/>
    <col min="8417" max="8417" width="11.28515625" style="3" customWidth="1"/>
    <col min="8418" max="8418" width="11.5703125" style="3" customWidth="1"/>
    <col min="8419" max="8419" width="19.5703125" style="3" customWidth="1"/>
    <col min="8420" max="8420" width="20.5703125" style="3" customWidth="1"/>
    <col min="8421" max="8421" width="24.140625" style="3" customWidth="1"/>
    <col min="8422" max="8422" width="21.28515625" style="3" customWidth="1"/>
    <col min="8423" max="8423" width="9" style="3" customWidth="1"/>
    <col min="8424" max="8424" width="13.7109375" style="3" customWidth="1"/>
    <col min="8425" max="8425" width="13" style="3" customWidth="1"/>
    <col min="8426" max="8426" width="14.7109375" style="3" customWidth="1"/>
    <col min="8427" max="8427" width="15.42578125" style="3" customWidth="1"/>
    <col min="8428" max="8428" width="11.5703125" style="3" customWidth="1"/>
    <col min="8429" max="8429" width="11.140625" style="3" customWidth="1"/>
    <col min="8430" max="8670" width="9.140625" style="3"/>
    <col min="8671" max="8671" width="5.7109375" style="3" customWidth="1"/>
    <col min="8672" max="8672" width="19" style="3" customWidth="1"/>
    <col min="8673" max="8673" width="11.28515625" style="3" customWidth="1"/>
    <col min="8674" max="8674" width="11.5703125" style="3" customWidth="1"/>
    <col min="8675" max="8675" width="19.5703125" style="3" customWidth="1"/>
    <col min="8676" max="8676" width="20.5703125" style="3" customWidth="1"/>
    <col min="8677" max="8677" width="24.140625" style="3" customWidth="1"/>
    <col min="8678" max="8678" width="21.28515625" style="3" customWidth="1"/>
    <col min="8679" max="8679" width="9" style="3" customWidth="1"/>
    <col min="8680" max="8680" width="13.7109375" style="3" customWidth="1"/>
    <col min="8681" max="8681" width="13" style="3" customWidth="1"/>
    <col min="8682" max="8682" width="14.7109375" style="3" customWidth="1"/>
    <col min="8683" max="8683" width="15.42578125" style="3" customWidth="1"/>
    <col min="8684" max="8684" width="11.5703125" style="3" customWidth="1"/>
    <col min="8685" max="8685" width="11.140625" style="3" customWidth="1"/>
    <col min="8686" max="8926" width="9.140625" style="3"/>
    <col min="8927" max="8927" width="5.7109375" style="3" customWidth="1"/>
    <col min="8928" max="8928" width="19" style="3" customWidth="1"/>
    <col min="8929" max="8929" width="11.28515625" style="3" customWidth="1"/>
    <col min="8930" max="8930" width="11.5703125" style="3" customWidth="1"/>
    <col min="8931" max="8931" width="19.5703125" style="3" customWidth="1"/>
    <col min="8932" max="8932" width="20.5703125" style="3" customWidth="1"/>
    <col min="8933" max="8933" width="24.140625" style="3" customWidth="1"/>
    <col min="8934" max="8934" width="21.28515625" style="3" customWidth="1"/>
    <col min="8935" max="8935" width="9" style="3" customWidth="1"/>
    <col min="8936" max="8936" width="13.7109375" style="3" customWidth="1"/>
    <col min="8937" max="8937" width="13" style="3" customWidth="1"/>
    <col min="8938" max="8938" width="14.7109375" style="3" customWidth="1"/>
    <col min="8939" max="8939" width="15.42578125" style="3" customWidth="1"/>
    <col min="8940" max="8940" width="11.5703125" style="3" customWidth="1"/>
    <col min="8941" max="8941" width="11.140625" style="3" customWidth="1"/>
    <col min="8942" max="9182" width="9.140625" style="3"/>
    <col min="9183" max="9183" width="5.7109375" style="3" customWidth="1"/>
    <col min="9184" max="9184" width="19" style="3" customWidth="1"/>
    <col min="9185" max="9185" width="11.28515625" style="3" customWidth="1"/>
    <col min="9186" max="9186" width="11.5703125" style="3" customWidth="1"/>
    <col min="9187" max="9187" width="19.5703125" style="3" customWidth="1"/>
    <col min="9188" max="9188" width="20.5703125" style="3" customWidth="1"/>
    <col min="9189" max="9189" width="24.140625" style="3" customWidth="1"/>
    <col min="9190" max="9190" width="21.28515625" style="3" customWidth="1"/>
    <col min="9191" max="9191" width="9" style="3" customWidth="1"/>
    <col min="9192" max="9192" width="13.7109375" style="3" customWidth="1"/>
    <col min="9193" max="9193" width="13" style="3" customWidth="1"/>
    <col min="9194" max="9194" width="14.7109375" style="3" customWidth="1"/>
    <col min="9195" max="9195" width="15.42578125" style="3" customWidth="1"/>
    <col min="9196" max="9196" width="11.5703125" style="3" customWidth="1"/>
    <col min="9197" max="9197" width="11.140625" style="3" customWidth="1"/>
    <col min="9198" max="9438" width="9.140625" style="3"/>
    <col min="9439" max="9439" width="5.7109375" style="3" customWidth="1"/>
    <col min="9440" max="9440" width="19" style="3" customWidth="1"/>
    <col min="9441" max="9441" width="11.28515625" style="3" customWidth="1"/>
    <col min="9442" max="9442" width="11.5703125" style="3" customWidth="1"/>
    <col min="9443" max="9443" width="19.5703125" style="3" customWidth="1"/>
    <col min="9444" max="9444" width="20.5703125" style="3" customWidth="1"/>
    <col min="9445" max="9445" width="24.140625" style="3" customWidth="1"/>
    <col min="9446" max="9446" width="21.28515625" style="3" customWidth="1"/>
    <col min="9447" max="9447" width="9" style="3" customWidth="1"/>
    <col min="9448" max="9448" width="13.7109375" style="3" customWidth="1"/>
    <col min="9449" max="9449" width="13" style="3" customWidth="1"/>
    <col min="9450" max="9450" width="14.7109375" style="3" customWidth="1"/>
    <col min="9451" max="9451" width="15.42578125" style="3" customWidth="1"/>
    <col min="9452" max="9452" width="11.5703125" style="3" customWidth="1"/>
    <col min="9453" max="9453" width="11.140625" style="3" customWidth="1"/>
    <col min="9454" max="9694" width="9.140625" style="3"/>
    <col min="9695" max="9695" width="5.7109375" style="3" customWidth="1"/>
    <col min="9696" max="9696" width="19" style="3" customWidth="1"/>
    <col min="9697" max="9697" width="11.28515625" style="3" customWidth="1"/>
    <col min="9698" max="9698" width="11.5703125" style="3" customWidth="1"/>
    <col min="9699" max="9699" width="19.5703125" style="3" customWidth="1"/>
    <col min="9700" max="9700" width="20.5703125" style="3" customWidth="1"/>
    <col min="9701" max="9701" width="24.140625" style="3" customWidth="1"/>
    <col min="9702" max="9702" width="21.28515625" style="3" customWidth="1"/>
    <col min="9703" max="9703" width="9" style="3" customWidth="1"/>
    <col min="9704" max="9704" width="13.7109375" style="3" customWidth="1"/>
    <col min="9705" max="9705" width="13" style="3" customWidth="1"/>
    <col min="9706" max="9706" width="14.7109375" style="3" customWidth="1"/>
    <col min="9707" max="9707" width="15.42578125" style="3" customWidth="1"/>
    <col min="9708" max="9708" width="11.5703125" style="3" customWidth="1"/>
    <col min="9709" max="9709" width="11.140625" style="3" customWidth="1"/>
    <col min="9710" max="9950" width="9.140625" style="3"/>
    <col min="9951" max="9951" width="5.7109375" style="3" customWidth="1"/>
    <col min="9952" max="9952" width="19" style="3" customWidth="1"/>
    <col min="9953" max="9953" width="11.28515625" style="3" customWidth="1"/>
    <col min="9954" max="9954" width="11.5703125" style="3" customWidth="1"/>
    <col min="9955" max="9955" width="19.5703125" style="3" customWidth="1"/>
    <col min="9956" max="9956" width="20.5703125" style="3" customWidth="1"/>
    <col min="9957" max="9957" width="24.140625" style="3" customWidth="1"/>
    <col min="9958" max="9958" width="21.28515625" style="3" customWidth="1"/>
    <col min="9959" max="9959" width="9" style="3" customWidth="1"/>
    <col min="9960" max="9960" width="13.7109375" style="3" customWidth="1"/>
    <col min="9961" max="9961" width="13" style="3" customWidth="1"/>
    <col min="9962" max="9962" width="14.7109375" style="3" customWidth="1"/>
    <col min="9963" max="9963" width="15.42578125" style="3" customWidth="1"/>
    <col min="9964" max="9964" width="11.5703125" style="3" customWidth="1"/>
    <col min="9965" max="9965" width="11.140625" style="3" customWidth="1"/>
    <col min="9966" max="10206" width="9.140625" style="3"/>
    <col min="10207" max="10207" width="5.7109375" style="3" customWidth="1"/>
    <col min="10208" max="10208" width="19" style="3" customWidth="1"/>
    <col min="10209" max="10209" width="11.28515625" style="3" customWidth="1"/>
    <col min="10210" max="10210" width="11.5703125" style="3" customWidth="1"/>
    <col min="10211" max="10211" width="19.5703125" style="3" customWidth="1"/>
    <col min="10212" max="10212" width="20.5703125" style="3" customWidth="1"/>
    <col min="10213" max="10213" width="24.140625" style="3" customWidth="1"/>
    <col min="10214" max="10214" width="21.28515625" style="3" customWidth="1"/>
    <col min="10215" max="10215" width="9" style="3" customWidth="1"/>
    <col min="10216" max="10216" width="13.7109375" style="3" customWidth="1"/>
    <col min="10217" max="10217" width="13" style="3" customWidth="1"/>
    <col min="10218" max="10218" width="14.7109375" style="3" customWidth="1"/>
    <col min="10219" max="10219" width="15.42578125" style="3" customWidth="1"/>
    <col min="10220" max="10220" width="11.5703125" style="3" customWidth="1"/>
    <col min="10221" max="10221" width="11.140625" style="3" customWidth="1"/>
    <col min="10222" max="10462" width="9.140625" style="3"/>
    <col min="10463" max="10463" width="5.7109375" style="3" customWidth="1"/>
    <col min="10464" max="10464" width="19" style="3" customWidth="1"/>
    <col min="10465" max="10465" width="11.28515625" style="3" customWidth="1"/>
    <col min="10466" max="10466" width="11.5703125" style="3" customWidth="1"/>
    <col min="10467" max="10467" width="19.5703125" style="3" customWidth="1"/>
    <col min="10468" max="10468" width="20.5703125" style="3" customWidth="1"/>
    <col min="10469" max="10469" width="24.140625" style="3" customWidth="1"/>
    <col min="10470" max="10470" width="21.28515625" style="3" customWidth="1"/>
    <col min="10471" max="10471" width="9" style="3" customWidth="1"/>
    <col min="10472" max="10472" width="13.7109375" style="3" customWidth="1"/>
    <col min="10473" max="10473" width="13" style="3" customWidth="1"/>
    <col min="10474" max="10474" width="14.7109375" style="3" customWidth="1"/>
    <col min="10475" max="10475" width="15.42578125" style="3" customWidth="1"/>
    <col min="10476" max="10476" width="11.5703125" style="3" customWidth="1"/>
    <col min="10477" max="10477" width="11.140625" style="3" customWidth="1"/>
    <col min="10478" max="10718" width="9.140625" style="3"/>
    <col min="10719" max="10719" width="5.7109375" style="3" customWidth="1"/>
    <col min="10720" max="10720" width="19" style="3" customWidth="1"/>
    <col min="10721" max="10721" width="11.28515625" style="3" customWidth="1"/>
    <col min="10722" max="10722" width="11.5703125" style="3" customWidth="1"/>
    <col min="10723" max="10723" width="19.5703125" style="3" customWidth="1"/>
    <col min="10724" max="10724" width="20.5703125" style="3" customWidth="1"/>
    <col min="10725" max="10725" width="24.140625" style="3" customWidth="1"/>
    <col min="10726" max="10726" width="21.28515625" style="3" customWidth="1"/>
    <col min="10727" max="10727" width="9" style="3" customWidth="1"/>
    <col min="10728" max="10728" width="13.7109375" style="3" customWidth="1"/>
    <col min="10729" max="10729" width="13" style="3" customWidth="1"/>
    <col min="10730" max="10730" width="14.7109375" style="3" customWidth="1"/>
    <col min="10731" max="10731" width="15.42578125" style="3" customWidth="1"/>
    <col min="10732" max="10732" width="11.5703125" style="3" customWidth="1"/>
    <col min="10733" max="10733" width="11.140625" style="3" customWidth="1"/>
    <col min="10734" max="10974" width="9.140625" style="3"/>
    <col min="10975" max="10975" width="5.7109375" style="3" customWidth="1"/>
    <col min="10976" max="10976" width="19" style="3" customWidth="1"/>
    <col min="10977" max="10977" width="11.28515625" style="3" customWidth="1"/>
    <col min="10978" max="10978" width="11.5703125" style="3" customWidth="1"/>
    <col min="10979" max="10979" width="19.5703125" style="3" customWidth="1"/>
    <col min="10980" max="10980" width="20.5703125" style="3" customWidth="1"/>
    <col min="10981" max="10981" width="24.140625" style="3" customWidth="1"/>
    <col min="10982" max="10982" width="21.28515625" style="3" customWidth="1"/>
    <col min="10983" max="10983" width="9" style="3" customWidth="1"/>
    <col min="10984" max="10984" width="13.7109375" style="3" customWidth="1"/>
    <col min="10985" max="10985" width="13" style="3" customWidth="1"/>
    <col min="10986" max="10986" width="14.7109375" style="3" customWidth="1"/>
    <col min="10987" max="10987" width="15.42578125" style="3" customWidth="1"/>
    <col min="10988" max="10988" width="11.5703125" style="3" customWidth="1"/>
    <col min="10989" max="10989" width="11.140625" style="3" customWidth="1"/>
    <col min="10990" max="11230" width="9.140625" style="3"/>
    <col min="11231" max="11231" width="5.7109375" style="3" customWidth="1"/>
    <col min="11232" max="11232" width="19" style="3" customWidth="1"/>
    <col min="11233" max="11233" width="11.28515625" style="3" customWidth="1"/>
    <col min="11234" max="11234" width="11.5703125" style="3" customWidth="1"/>
    <col min="11235" max="11235" width="19.5703125" style="3" customWidth="1"/>
    <col min="11236" max="11236" width="20.5703125" style="3" customWidth="1"/>
    <col min="11237" max="11237" width="24.140625" style="3" customWidth="1"/>
    <col min="11238" max="11238" width="21.28515625" style="3" customWidth="1"/>
    <col min="11239" max="11239" width="9" style="3" customWidth="1"/>
    <col min="11240" max="11240" width="13.7109375" style="3" customWidth="1"/>
    <col min="11241" max="11241" width="13" style="3" customWidth="1"/>
    <col min="11242" max="11242" width="14.7109375" style="3" customWidth="1"/>
    <col min="11243" max="11243" width="15.42578125" style="3" customWidth="1"/>
    <col min="11244" max="11244" width="11.5703125" style="3" customWidth="1"/>
    <col min="11245" max="11245" width="11.140625" style="3" customWidth="1"/>
    <col min="11246" max="11486" width="9.140625" style="3"/>
    <col min="11487" max="11487" width="5.7109375" style="3" customWidth="1"/>
    <col min="11488" max="11488" width="19" style="3" customWidth="1"/>
    <col min="11489" max="11489" width="11.28515625" style="3" customWidth="1"/>
    <col min="11490" max="11490" width="11.5703125" style="3" customWidth="1"/>
    <col min="11491" max="11491" width="19.5703125" style="3" customWidth="1"/>
    <col min="11492" max="11492" width="20.5703125" style="3" customWidth="1"/>
    <col min="11493" max="11493" width="24.140625" style="3" customWidth="1"/>
    <col min="11494" max="11494" width="21.28515625" style="3" customWidth="1"/>
    <col min="11495" max="11495" width="9" style="3" customWidth="1"/>
    <col min="11496" max="11496" width="13.7109375" style="3" customWidth="1"/>
    <col min="11497" max="11497" width="13" style="3" customWidth="1"/>
    <col min="11498" max="11498" width="14.7109375" style="3" customWidth="1"/>
    <col min="11499" max="11499" width="15.42578125" style="3" customWidth="1"/>
    <col min="11500" max="11500" width="11.5703125" style="3" customWidth="1"/>
    <col min="11501" max="11501" width="11.140625" style="3" customWidth="1"/>
    <col min="11502" max="11742" width="9.140625" style="3"/>
    <col min="11743" max="11743" width="5.7109375" style="3" customWidth="1"/>
    <col min="11744" max="11744" width="19" style="3" customWidth="1"/>
    <col min="11745" max="11745" width="11.28515625" style="3" customWidth="1"/>
    <col min="11746" max="11746" width="11.5703125" style="3" customWidth="1"/>
    <col min="11747" max="11747" width="19.5703125" style="3" customWidth="1"/>
    <col min="11748" max="11748" width="20.5703125" style="3" customWidth="1"/>
    <col min="11749" max="11749" width="24.140625" style="3" customWidth="1"/>
    <col min="11750" max="11750" width="21.28515625" style="3" customWidth="1"/>
    <col min="11751" max="11751" width="9" style="3" customWidth="1"/>
    <col min="11752" max="11752" width="13.7109375" style="3" customWidth="1"/>
    <col min="11753" max="11753" width="13" style="3" customWidth="1"/>
    <col min="11754" max="11754" width="14.7109375" style="3" customWidth="1"/>
    <col min="11755" max="11755" width="15.42578125" style="3" customWidth="1"/>
    <col min="11756" max="11756" width="11.5703125" style="3" customWidth="1"/>
    <col min="11757" max="11757" width="11.140625" style="3" customWidth="1"/>
    <col min="11758" max="11998" width="9.140625" style="3"/>
    <col min="11999" max="11999" width="5.7109375" style="3" customWidth="1"/>
    <col min="12000" max="12000" width="19" style="3" customWidth="1"/>
    <col min="12001" max="12001" width="11.28515625" style="3" customWidth="1"/>
    <col min="12002" max="12002" width="11.5703125" style="3" customWidth="1"/>
    <col min="12003" max="12003" width="19.5703125" style="3" customWidth="1"/>
    <col min="12004" max="12004" width="20.5703125" style="3" customWidth="1"/>
    <col min="12005" max="12005" width="24.140625" style="3" customWidth="1"/>
    <col min="12006" max="12006" width="21.28515625" style="3" customWidth="1"/>
    <col min="12007" max="12007" width="9" style="3" customWidth="1"/>
    <col min="12008" max="12008" width="13.7109375" style="3" customWidth="1"/>
    <col min="12009" max="12009" width="13" style="3" customWidth="1"/>
    <col min="12010" max="12010" width="14.7109375" style="3" customWidth="1"/>
    <col min="12011" max="12011" width="15.42578125" style="3" customWidth="1"/>
    <col min="12012" max="12012" width="11.5703125" style="3" customWidth="1"/>
    <col min="12013" max="12013" width="11.140625" style="3" customWidth="1"/>
    <col min="12014" max="12254" width="9.140625" style="3"/>
    <col min="12255" max="12255" width="5.7109375" style="3" customWidth="1"/>
    <col min="12256" max="12256" width="19" style="3" customWidth="1"/>
    <col min="12257" max="12257" width="11.28515625" style="3" customWidth="1"/>
    <col min="12258" max="12258" width="11.5703125" style="3" customWidth="1"/>
    <col min="12259" max="12259" width="19.5703125" style="3" customWidth="1"/>
    <col min="12260" max="12260" width="20.5703125" style="3" customWidth="1"/>
    <col min="12261" max="12261" width="24.140625" style="3" customWidth="1"/>
    <col min="12262" max="12262" width="21.28515625" style="3" customWidth="1"/>
    <col min="12263" max="12263" width="9" style="3" customWidth="1"/>
    <col min="12264" max="12264" width="13.7109375" style="3" customWidth="1"/>
    <col min="12265" max="12265" width="13" style="3" customWidth="1"/>
    <col min="12266" max="12266" width="14.7109375" style="3" customWidth="1"/>
    <col min="12267" max="12267" width="15.42578125" style="3" customWidth="1"/>
    <col min="12268" max="12268" width="11.5703125" style="3" customWidth="1"/>
    <col min="12269" max="12269" width="11.140625" style="3" customWidth="1"/>
    <col min="12270" max="12510" width="9.140625" style="3"/>
    <col min="12511" max="12511" width="5.7109375" style="3" customWidth="1"/>
    <col min="12512" max="12512" width="19" style="3" customWidth="1"/>
    <col min="12513" max="12513" width="11.28515625" style="3" customWidth="1"/>
    <col min="12514" max="12514" width="11.5703125" style="3" customWidth="1"/>
    <col min="12515" max="12515" width="19.5703125" style="3" customWidth="1"/>
    <col min="12516" max="12516" width="20.5703125" style="3" customWidth="1"/>
    <col min="12517" max="12517" width="24.140625" style="3" customWidth="1"/>
    <col min="12518" max="12518" width="21.28515625" style="3" customWidth="1"/>
    <col min="12519" max="12519" width="9" style="3" customWidth="1"/>
    <col min="12520" max="12520" width="13.7109375" style="3" customWidth="1"/>
    <col min="12521" max="12521" width="13" style="3" customWidth="1"/>
    <col min="12522" max="12522" width="14.7109375" style="3" customWidth="1"/>
    <col min="12523" max="12523" width="15.42578125" style="3" customWidth="1"/>
    <col min="12524" max="12524" width="11.5703125" style="3" customWidth="1"/>
    <col min="12525" max="12525" width="11.140625" style="3" customWidth="1"/>
    <col min="12526" max="12766" width="9.140625" style="3"/>
    <col min="12767" max="12767" width="5.7109375" style="3" customWidth="1"/>
    <col min="12768" max="12768" width="19" style="3" customWidth="1"/>
    <col min="12769" max="12769" width="11.28515625" style="3" customWidth="1"/>
    <col min="12770" max="12770" width="11.5703125" style="3" customWidth="1"/>
    <col min="12771" max="12771" width="19.5703125" style="3" customWidth="1"/>
    <col min="12772" max="12772" width="20.5703125" style="3" customWidth="1"/>
    <col min="12773" max="12773" width="24.140625" style="3" customWidth="1"/>
    <col min="12774" max="12774" width="21.28515625" style="3" customWidth="1"/>
    <col min="12775" max="12775" width="9" style="3" customWidth="1"/>
    <col min="12776" max="12776" width="13.7109375" style="3" customWidth="1"/>
    <col min="12777" max="12777" width="13" style="3" customWidth="1"/>
    <col min="12778" max="12778" width="14.7109375" style="3" customWidth="1"/>
    <col min="12779" max="12779" width="15.42578125" style="3" customWidth="1"/>
    <col min="12780" max="12780" width="11.5703125" style="3" customWidth="1"/>
    <col min="12781" max="12781" width="11.140625" style="3" customWidth="1"/>
    <col min="12782" max="13022" width="9.140625" style="3"/>
    <col min="13023" max="13023" width="5.7109375" style="3" customWidth="1"/>
    <col min="13024" max="13024" width="19" style="3" customWidth="1"/>
    <col min="13025" max="13025" width="11.28515625" style="3" customWidth="1"/>
    <col min="13026" max="13026" width="11.5703125" style="3" customWidth="1"/>
    <col min="13027" max="13027" width="19.5703125" style="3" customWidth="1"/>
    <col min="13028" max="13028" width="20.5703125" style="3" customWidth="1"/>
    <col min="13029" max="13029" width="24.140625" style="3" customWidth="1"/>
    <col min="13030" max="13030" width="21.28515625" style="3" customWidth="1"/>
    <col min="13031" max="13031" width="9" style="3" customWidth="1"/>
    <col min="13032" max="13032" width="13.7109375" style="3" customWidth="1"/>
    <col min="13033" max="13033" width="13" style="3" customWidth="1"/>
    <col min="13034" max="13034" width="14.7109375" style="3" customWidth="1"/>
    <col min="13035" max="13035" width="15.42578125" style="3" customWidth="1"/>
    <col min="13036" max="13036" width="11.5703125" style="3" customWidth="1"/>
    <col min="13037" max="13037" width="11.140625" style="3" customWidth="1"/>
    <col min="13038" max="13278" width="9.140625" style="3"/>
    <col min="13279" max="13279" width="5.7109375" style="3" customWidth="1"/>
    <col min="13280" max="13280" width="19" style="3" customWidth="1"/>
    <col min="13281" max="13281" width="11.28515625" style="3" customWidth="1"/>
    <col min="13282" max="13282" width="11.5703125" style="3" customWidth="1"/>
    <col min="13283" max="13283" width="19.5703125" style="3" customWidth="1"/>
    <col min="13284" max="13284" width="20.5703125" style="3" customWidth="1"/>
    <col min="13285" max="13285" width="24.140625" style="3" customWidth="1"/>
    <col min="13286" max="13286" width="21.28515625" style="3" customWidth="1"/>
    <col min="13287" max="13287" width="9" style="3" customWidth="1"/>
    <col min="13288" max="13288" width="13.7109375" style="3" customWidth="1"/>
    <col min="13289" max="13289" width="13" style="3" customWidth="1"/>
    <col min="13290" max="13290" width="14.7109375" style="3" customWidth="1"/>
    <col min="13291" max="13291" width="15.42578125" style="3" customWidth="1"/>
    <col min="13292" max="13292" width="11.5703125" style="3" customWidth="1"/>
    <col min="13293" max="13293" width="11.140625" style="3" customWidth="1"/>
    <col min="13294" max="13534" width="9.140625" style="3"/>
    <col min="13535" max="13535" width="5.7109375" style="3" customWidth="1"/>
    <col min="13536" max="13536" width="19" style="3" customWidth="1"/>
    <col min="13537" max="13537" width="11.28515625" style="3" customWidth="1"/>
    <col min="13538" max="13538" width="11.5703125" style="3" customWidth="1"/>
    <col min="13539" max="13539" width="19.5703125" style="3" customWidth="1"/>
    <col min="13540" max="13540" width="20.5703125" style="3" customWidth="1"/>
    <col min="13541" max="13541" width="24.140625" style="3" customWidth="1"/>
    <col min="13542" max="13542" width="21.28515625" style="3" customWidth="1"/>
    <col min="13543" max="13543" width="9" style="3" customWidth="1"/>
    <col min="13544" max="13544" width="13.7109375" style="3" customWidth="1"/>
    <col min="13545" max="13545" width="13" style="3" customWidth="1"/>
    <col min="13546" max="13546" width="14.7109375" style="3" customWidth="1"/>
    <col min="13547" max="13547" width="15.42578125" style="3" customWidth="1"/>
    <col min="13548" max="13548" width="11.5703125" style="3" customWidth="1"/>
    <col min="13549" max="13549" width="11.140625" style="3" customWidth="1"/>
    <col min="13550" max="13790" width="9.140625" style="3"/>
    <col min="13791" max="13791" width="5.7109375" style="3" customWidth="1"/>
    <col min="13792" max="13792" width="19" style="3" customWidth="1"/>
    <col min="13793" max="13793" width="11.28515625" style="3" customWidth="1"/>
    <col min="13794" max="13794" width="11.5703125" style="3" customWidth="1"/>
    <col min="13795" max="13795" width="19.5703125" style="3" customWidth="1"/>
    <col min="13796" max="13796" width="20.5703125" style="3" customWidth="1"/>
    <col min="13797" max="13797" width="24.140625" style="3" customWidth="1"/>
    <col min="13798" max="13798" width="21.28515625" style="3" customWidth="1"/>
    <col min="13799" max="13799" width="9" style="3" customWidth="1"/>
    <col min="13800" max="13800" width="13.7109375" style="3" customWidth="1"/>
    <col min="13801" max="13801" width="13" style="3" customWidth="1"/>
    <col min="13802" max="13802" width="14.7109375" style="3" customWidth="1"/>
    <col min="13803" max="13803" width="15.42578125" style="3" customWidth="1"/>
    <col min="13804" max="13804" width="11.5703125" style="3" customWidth="1"/>
    <col min="13805" max="13805" width="11.140625" style="3" customWidth="1"/>
    <col min="13806" max="14046" width="9.140625" style="3"/>
    <col min="14047" max="14047" width="5.7109375" style="3" customWidth="1"/>
    <col min="14048" max="14048" width="19" style="3" customWidth="1"/>
    <col min="14049" max="14049" width="11.28515625" style="3" customWidth="1"/>
    <col min="14050" max="14050" width="11.5703125" style="3" customWidth="1"/>
    <col min="14051" max="14051" width="19.5703125" style="3" customWidth="1"/>
    <col min="14052" max="14052" width="20.5703125" style="3" customWidth="1"/>
    <col min="14053" max="14053" width="24.140625" style="3" customWidth="1"/>
    <col min="14054" max="14054" width="21.28515625" style="3" customWidth="1"/>
    <col min="14055" max="14055" width="9" style="3" customWidth="1"/>
    <col min="14056" max="14056" width="13.7109375" style="3" customWidth="1"/>
    <col min="14057" max="14057" width="13" style="3" customWidth="1"/>
    <col min="14058" max="14058" width="14.7109375" style="3" customWidth="1"/>
    <col min="14059" max="14059" width="15.42578125" style="3" customWidth="1"/>
    <col min="14060" max="14060" width="11.5703125" style="3" customWidth="1"/>
    <col min="14061" max="14061" width="11.140625" style="3" customWidth="1"/>
    <col min="14062" max="14302" width="9.140625" style="3"/>
    <col min="14303" max="14303" width="5.7109375" style="3" customWidth="1"/>
    <col min="14304" max="14304" width="19" style="3" customWidth="1"/>
    <col min="14305" max="14305" width="11.28515625" style="3" customWidth="1"/>
    <col min="14306" max="14306" width="11.5703125" style="3" customWidth="1"/>
    <col min="14307" max="14307" width="19.5703125" style="3" customWidth="1"/>
    <col min="14308" max="14308" width="20.5703125" style="3" customWidth="1"/>
    <col min="14309" max="14309" width="24.140625" style="3" customWidth="1"/>
    <col min="14310" max="14310" width="21.28515625" style="3" customWidth="1"/>
    <col min="14311" max="14311" width="9" style="3" customWidth="1"/>
    <col min="14312" max="14312" width="13.7109375" style="3" customWidth="1"/>
    <col min="14313" max="14313" width="13" style="3" customWidth="1"/>
    <col min="14314" max="14314" width="14.7109375" style="3" customWidth="1"/>
    <col min="14315" max="14315" width="15.42578125" style="3" customWidth="1"/>
    <col min="14316" max="14316" width="11.5703125" style="3" customWidth="1"/>
    <col min="14317" max="14317" width="11.140625" style="3" customWidth="1"/>
    <col min="14318" max="14558" width="9.140625" style="3"/>
    <col min="14559" max="14559" width="5.7109375" style="3" customWidth="1"/>
    <col min="14560" max="14560" width="19" style="3" customWidth="1"/>
    <col min="14561" max="14561" width="11.28515625" style="3" customWidth="1"/>
    <col min="14562" max="14562" width="11.5703125" style="3" customWidth="1"/>
    <col min="14563" max="14563" width="19.5703125" style="3" customWidth="1"/>
    <col min="14564" max="14564" width="20.5703125" style="3" customWidth="1"/>
    <col min="14565" max="14565" width="24.140625" style="3" customWidth="1"/>
    <col min="14566" max="14566" width="21.28515625" style="3" customWidth="1"/>
    <col min="14567" max="14567" width="9" style="3" customWidth="1"/>
    <col min="14568" max="14568" width="13.7109375" style="3" customWidth="1"/>
    <col min="14569" max="14569" width="13" style="3" customWidth="1"/>
    <col min="14570" max="14570" width="14.7109375" style="3" customWidth="1"/>
    <col min="14571" max="14571" width="15.42578125" style="3" customWidth="1"/>
    <col min="14572" max="14572" width="11.5703125" style="3" customWidth="1"/>
    <col min="14573" max="14573" width="11.140625" style="3" customWidth="1"/>
    <col min="14574" max="14814" width="9.140625" style="3"/>
    <col min="14815" max="14815" width="5.7109375" style="3" customWidth="1"/>
    <col min="14816" max="14816" width="19" style="3" customWidth="1"/>
    <col min="14817" max="14817" width="11.28515625" style="3" customWidth="1"/>
    <col min="14818" max="14818" width="11.5703125" style="3" customWidth="1"/>
    <col min="14819" max="14819" width="19.5703125" style="3" customWidth="1"/>
    <col min="14820" max="14820" width="20.5703125" style="3" customWidth="1"/>
    <col min="14821" max="14821" width="24.140625" style="3" customWidth="1"/>
    <col min="14822" max="14822" width="21.28515625" style="3" customWidth="1"/>
    <col min="14823" max="14823" width="9" style="3" customWidth="1"/>
    <col min="14824" max="14824" width="13.7109375" style="3" customWidth="1"/>
    <col min="14825" max="14825" width="13" style="3" customWidth="1"/>
    <col min="14826" max="14826" width="14.7109375" style="3" customWidth="1"/>
    <col min="14827" max="14827" width="15.42578125" style="3" customWidth="1"/>
    <col min="14828" max="14828" width="11.5703125" style="3" customWidth="1"/>
    <col min="14829" max="14829" width="11.140625" style="3" customWidth="1"/>
    <col min="14830" max="15070" width="9.140625" style="3"/>
    <col min="15071" max="15071" width="5.7109375" style="3" customWidth="1"/>
    <col min="15072" max="15072" width="19" style="3" customWidth="1"/>
    <col min="15073" max="15073" width="11.28515625" style="3" customWidth="1"/>
    <col min="15074" max="15074" width="11.5703125" style="3" customWidth="1"/>
    <col min="15075" max="15075" width="19.5703125" style="3" customWidth="1"/>
    <col min="15076" max="15076" width="20.5703125" style="3" customWidth="1"/>
    <col min="15077" max="15077" width="24.140625" style="3" customWidth="1"/>
    <col min="15078" max="15078" width="21.28515625" style="3" customWidth="1"/>
    <col min="15079" max="15079" width="9" style="3" customWidth="1"/>
    <col min="15080" max="15080" width="13.7109375" style="3" customWidth="1"/>
    <col min="15081" max="15081" width="13" style="3" customWidth="1"/>
    <col min="15082" max="15082" width="14.7109375" style="3" customWidth="1"/>
    <col min="15083" max="15083" width="15.42578125" style="3" customWidth="1"/>
    <col min="15084" max="15084" width="11.5703125" style="3" customWidth="1"/>
    <col min="15085" max="15085" width="11.140625" style="3" customWidth="1"/>
    <col min="15086" max="15326" width="9.140625" style="3"/>
    <col min="15327" max="15327" width="5.7109375" style="3" customWidth="1"/>
    <col min="15328" max="15328" width="19" style="3" customWidth="1"/>
    <col min="15329" max="15329" width="11.28515625" style="3" customWidth="1"/>
    <col min="15330" max="15330" width="11.5703125" style="3" customWidth="1"/>
    <col min="15331" max="15331" width="19.5703125" style="3" customWidth="1"/>
    <col min="15332" max="15332" width="20.5703125" style="3" customWidth="1"/>
    <col min="15333" max="15333" width="24.140625" style="3" customWidth="1"/>
    <col min="15334" max="15334" width="21.28515625" style="3" customWidth="1"/>
    <col min="15335" max="15335" width="9" style="3" customWidth="1"/>
    <col min="15336" max="15336" width="13.7109375" style="3" customWidth="1"/>
    <col min="15337" max="15337" width="13" style="3" customWidth="1"/>
    <col min="15338" max="15338" width="14.7109375" style="3" customWidth="1"/>
    <col min="15339" max="15339" width="15.42578125" style="3" customWidth="1"/>
    <col min="15340" max="15340" width="11.5703125" style="3" customWidth="1"/>
    <col min="15341" max="15341" width="11.140625" style="3" customWidth="1"/>
    <col min="15342" max="15582" width="9.140625" style="3"/>
    <col min="15583" max="15583" width="5.7109375" style="3" customWidth="1"/>
    <col min="15584" max="15584" width="19" style="3" customWidth="1"/>
    <col min="15585" max="15585" width="11.28515625" style="3" customWidth="1"/>
    <col min="15586" max="15586" width="11.5703125" style="3" customWidth="1"/>
    <col min="15587" max="15587" width="19.5703125" style="3" customWidth="1"/>
    <col min="15588" max="15588" width="20.5703125" style="3" customWidth="1"/>
    <col min="15589" max="15589" width="24.140625" style="3" customWidth="1"/>
    <col min="15590" max="15590" width="21.28515625" style="3" customWidth="1"/>
    <col min="15591" max="15591" width="9" style="3" customWidth="1"/>
    <col min="15592" max="15592" width="13.7109375" style="3" customWidth="1"/>
    <col min="15593" max="15593" width="13" style="3" customWidth="1"/>
    <col min="15594" max="15594" width="14.7109375" style="3" customWidth="1"/>
    <col min="15595" max="15595" width="15.42578125" style="3" customWidth="1"/>
    <col min="15596" max="15596" width="11.5703125" style="3" customWidth="1"/>
    <col min="15597" max="15597" width="11.140625" style="3" customWidth="1"/>
    <col min="15598" max="15838" width="9.140625" style="3"/>
    <col min="15839" max="15839" width="5.7109375" style="3" customWidth="1"/>
    <col min="15840" max="15840" width="19" style="3" customWidth="1"/>
    <col min="15841" max="15841" width="11.28515625" style="3" customWidth="1"/>
    <col min="15842" max="15842" width="11.5703125" style="3" customWidth="1"/>
    <col min="15843" max="15843" width="19.5703125" style="3" customWidth="1"/>
    <col min="15844" max="15844" width="20.5703125" style="3" customWidth="1"/>
    <col min="15845" max="15845" width="24.140625" style="3" customWidth="1"/>
    <col min="15846" max="15846" width="21.28515625" style="3" customWidth="1"/>
    <col min="15847" max="15847" width="9" style="3" customWidth="1"/>
    <col min="15848" max="15848" width="13.7109375" style="3" customWidth="1"/>
    <col min="15849" max="15849" width="13" style="3" customWidth="1"/>
    <col min="15850" max="15850" width="14.7109375" style="3" customWidth="1"/>
    <col min="15851" max="15851" width="15.42578125" style="3" customWidth="1"/>
    <col min="15852" max="15852" width="11.5703125" style="3" customWidth="1"/>
    <col min="15853" max="15853" width="11.140625" style="3" customWidth="1"/>
    <col min="15854" max="16384" width="9.140625" style="3"/>
  </cols>
  <sheetData>
    <row r="1" spans="1:17" ht="54" customHeight="1" x14ac:dyDescent="0.25">
      <c r="A1" s="77" t="s">
        <v>0</v>
      </c>
      <c r="B1" s="77"/>
      <c r="C1" s="77"/>
      <c r="D1" s="77"/>
      <c r="E1" s="77"/>
      <c r="F1" s="77"/>
      <c r="G1" s="77"/>
      <c r="H1" s="77"/>
      <c r="I1" s="77"/>
      <c r="J1" s="77"/>
      <c r="K1" s="77"/>
      <c r="L1" s="77"/>
      <c r="M1" s="77"/>
      <c r="N1" s="77"/>
      <c r="O1" s="77"/>
      <c r="P1" s="77"/>
      <c r="Q1" s="77"/>
    </row>
    <row r="2" spans="1:17" s="15" customFormat="1" ht="60" customHeight="1" x14ac:dyDescent="0.25">
      <c r="A2" s="4" t="s">
        <v>1</v>
      </c>
      <c r="B2" s="5" t="s">
        <v>2</v>
      </c>
      <c r="C2" s="6" t="s">
        <v>3</v>
      </c>
      <c r="D2" s="6" t="s">
        <v>4</v>
      </c>
      <c r="E2" s="7" t="s">
        <v>5</v>
      </c>
      <c r="F2" s="7" t="s">
        <v>6</v>
      </c>
      <c r="G2" s="8" t="s">
        <v>7</v>
      </c>
      <c r="H2" s="9" t="s">
        <v>8</v>
      </c>
      <c r="I2" s="10" t="s">
        <v>9</v>
      </c>
      <c r="J2" s="10" t="s">
        <v>10</v>
      </c>
      <c r="K2" s="11" t="s">
        <v>11</v>
      </c>
      <c r="L2" s="12" t="s">
        <v>12</v>
      </c>
      <c r="M2" s="12" t="s">
        <v>13</v>
      </c>
      <c r="N2" s="12" t="s">
        <v>14</v>
      </c>
      <c r="O2" s="12" t="s">
        <v>15</v>
      </c>
      <c r="P2" s="13" t="s">
        <v>16</v>
      </c>
      <c r="Q2" s="14" t="s">
        <v>17</v>
      </c>
    </row>
    <row r="3" spans="1:17" s="25" customFormat="1" ht="27.95" customHeight="1" x14ac:dyDescent="0.25">
      <c r="A3" s="16">
        <v>1</v>
      </c>
      <c r="B3" s="17" t="s">
        <v>169</v>
      </c>
      <c r="C3" s="18" t="s">
        <v>18</v>
      </c>
      <c r="D3" s="18" t="s">
        <v>19</v>
      </c>
      <c r="E3" s="18" t="s">
        <v>100</v>
      </c>
      <c r="F3" s="18" t="s">
        <v>99</v>
      </c>
      <c r="G3" s="2" t="s">
        <v>166</v>
      </c>
      <c r="H3" s="19" t="s">
        <v>20</v>
      </c>
      <c r="I3" s="2">
        <v>82</v>
      </c>
      <c r="J3" s="2">
        <v>66</v>
      </c>
      <c r="K3" s="20">
        <v>48.5</v>
      </c>
      <c r="L3" s="21">
        <v>909</v>
      </c>
      <c r="M3" s="22">
        <f t="shared" ref="M3:M12" si="0">L3*12*3/100</f>
        <v>327.24</v>
      </c>
      <c r="N3" s="22">
        <f t="shared" ref="N3:N12" si="1">L3*12*20/100</f>
        <v>2181.6</v>
      </c>
      <c r="O3" s="22">
        <f t="shared" ref="O3:O12" si="2">L3*12*23/100</f>
        <v>2508.84</v>
      </c>
      <c r="P3" s="23">
        <v>44845</v>
      </c>
      <c r="Q3" s="24" t="s">
        <v>168</v>
      </c>
    </row>
    <row r="4" spans="1:17" s="25" customFormat="1" ht="27.95" customHeight="1" x14ac:dyDescent="0.25">
      <c r="A4" s="16">
        <v>2</v>
      </c>
      <c r="B4" s="33" t="s">
        <v>23</v>
      </c>
      <c r="C4" s="34" t="s">
        <v>18</v>
      </c>
      <c r="D4" s="34" t="s">
        <v>19</v>
      </c>
      <c r="E4" s="34" t="s">
        <v>24</v>
      </c>
      <c r="F4" s="18" t="s">
        <v>25</v>
      </c>
      <c r="G4" s="17" t="s">
        <v>26</v>
      </c>
      <c r="H4" s="35" t="s">
        <v>27</v>
      </c>
      <c r="I4" s="36" t="s">
        <v>28</v>
      </c>
      <c r="J4" s="36" t="s">
        <v>29</v>
      </c>
      <c r="K4" s="37">
        <v>17</v>
      </c>
      <c r="L4" s="38">
        <v>260</v>
      </c>
      <c r="M4" s="31">
        <f t="shared" si="0"/>
        <v>93.6</v>
      </c>
      <c r="N4" s="31">
        <f t="shared" si="1"/>
        <v>624</v>
      </c>
      <c r="O4" s="31">
        <f t="shared" si="2"/>
        <v>717.6</v>
      </c>
      <c r="P4" s="23">
        <v>44845</v>
      </c>
      <c r="Q4" s="24" t="s">
        <v>168</v>
      </c>
    </row>
    <row r="5" spans="1:17" s="25" customFormat="1" ht="27.95" customHeight="1" x14ac:dyDescent="0.25">
      <c r="A5" s="26">
        <v>3</v>
      </c>
      <c r="B5" s="27" t="s">
        <v>30</v>
      </c>
      <c r="C5" s="28" t="s">
        <v>18</v>
      </c>
      <c r="D5" s="28" t="s">
        <v>19</v>
      </c>
      <c r="E5" s="28" t="s">
        <v>31</v>
      </c>
      <c r="F5" s="18" t="s">
        <v>32</v>
      </c>
      <c r="G5" s="2" t="s">
        <v>147</v>
      </c>
      <c r="H5" s="19" t="s">
        <v>33</v>
      </c>
      <c r="I5" s="30" t="s">
        <v>34</v>
      </c>
      <c r="J5" s="30" t="s">
        <v>35</v>
      </c>
      <c r="K5" s="22">
        <v>64.8</v>
      </c>
      <c r="L5" s="32">
        <v>15770</v>
      </c>
      <c r="M5" s="22">
        <f t="shared" si="0"/>
        <v>5677.2</v>
      </c>
      <c r="N5" s="22">
        <f t="shared" si="1"/>
        <v>37848</v>
      </c>
      <c r="O5" s="22">
        <f t="shared" si="2"/>
        <v>43525.2</v>
      </c>
      <c r="P5" s="23">
        <v>44845</v>
      </c>
      <c r="Q5" s="24" t="s">
        <v>168</v>
      </c>
    </row>
    <row r="6" spans="1:17" s="25" customFormat="1" ht="27.95" customHeight="1" x14ac:dyDescent="0.25">
      <c r="A6" s="26">
        <v>4</v>
      </c>
      <c r="B6" s="33" t="s">
        <v>37</v>
      </c>
      <c r="C6" s="34" t="s">
        <v>18</v>
      </c>
      <c r="D6" s="34" t="s">
        <v>19</v>
      </c>
      <c r="E6" s="34" t="s">
        <v>21</v>
      </c>
      <c r="F6" s="18" t="s">
        <v>38</v>
      </c>
      <c r="G6" s="2" t="s">
        <v>146</v>
      </c>
      <c r="H6" s="39" t="s">
        <v>20</v>
      </c>
      <c r="I6" s="36" t="s">
        <v>39</v>
      </c>
      <c r="J6" s="36" t="s">
        <v>40</v>
      </c>
      <c r="K6" s="37">
        <v>12.75</v>
      </c>
      <c r="L6" s="38">
        <v>1230</v>
      </c>
      <c r="M6" s="31">
        <f t="shared" si="0"/>
        <v>442.8</v>
      </c>
      <c r="N6" s="31">
        <f t="shared" si="1"/>
        <v>2952</v>
      </c>
      <c r="O6" s="31">
        <f t="shared" si="2"/>
        <v>3394.8</v>
      </c>
      <c r="P6" s="23">
        <v>44845</v>
      </c>
      <c r="Q6" s="24" t="s">
        <v>168</v>
      </c>
    </row>
    <row r="7" spans="1:17" s="25" customFormat="1" ht="27.95" customHeight="1" x14ac:dyDescent="0.25">
      <c r="A7" s="16">
        <v>5</v>
      </c>
      <c r="B7" s="16" t="s">
        <v>135</v>
      </c>
      <c r="C7" s="34" t="s">
        <v>18</v>
      </c>
      <c r="D7" s="34" t="s">
        <v>19</v>
      </c>
      <c r="E7" s="34" t="s">
        <v>132</v>
      </c>
      <c r="F7" s="18" t="s">
        <v>128</v>
      </c>
      <c r="G7" s="2" t="s">
        <v>129</v>
      </c>
      <c r="H7" s="39" t="s">
        <v>114</v>
      </c>
      <c r="I7" s="36">
        <v>6577</v>
      </c>
      <c r="J7" s="36">
        <v>22</v>
      </c>
      <c r="K7" s="37">
        <v>175</v>
      </c>
      <c r="L7" s="38">
        <v>6250</v>
      </c>
      <c r="M7" s="31">
        <f t="shared" si="0"/>
        <v>2250</v>
      </c>
      <c r="N7" s="31">
        <f t="shared" si="1"/>
        <v>15000</v>
      </c>
      <c r="O7" s="31">
        <f t="shared" si="2"/>
        <v>17250</v>
      </c>
      <c r="P7" s="23">
        <v>44845</v>
      </c>
      <c r="Q7" s="24" t="s">
        <v>168</v>
      </c>
    </row>
    <row r="8" spans="1:17" s="25" customFormat="1" ht="27.95" customHeight="1" x14ac:dyDescent="0.25">
      <c r="A8" s="16">
        <v>6</v>
      </c>
      <c r="B8" s="16" t="s">
        <v>136</v>
      </c>
      <c r="C8" s="34" t="s">
        <v>18</v>
      </c>
      <c r="D8" s="34" t="s">
        <v>130</v>
      </c>
      <c r="E8" s="34" t="s">
        <v>131</v>
      </c>
      <c r="F8" s="18" t="s">
        <v>133</v>
      </c>
      <c r="G8" s="2" t="s">
        <v>134</v>
      </c>
      <c r="H8" s="39" t="s">
        <v>114</v>
      </c>
      <c r="I8" s="36">
        <v>7183</v>
      </c>
      <c r="J8" s="36">
        <v>4</v>
      </c>
      <c r="K8" s="37">
        <v>172.5</v>
      </c>
      <c r="L8" s="38">
        <v>7000</v>
      </c>
      <c r="M8" s="31">
        <f t="shared" si="0"/>
        <v>2520</v>
      </c>
      <c r="N8" s="31">
        <f t="shared" si="1"/>
        <v>16800</v>
      </c>
      <c r="O8" s="31">
        <f t="shared" si="2"/>
        <v>19320</v>
      </c>
      <c r="P8" s="23">
        <v>44845</v>
      </c>
      <c r="Q8" s="24" t="s">
        <v>168</v>
      </c>
    </row>
    <row r="9" spans="1:17" s="25" customFormat="1" ht="27.95" customHeight="1" x14ac:dyDescent="0.25">
      <c r="A9" s="26">
        <v>7</v>
      </c>
      <c r="B9" s="17" t="s">
        <v>115</v>
      </c>
      <c r="C9" s="18" t="s">
        <v>18</v>
      </c>
      <c r="D9" s="18" t="s">
        <v>101</v>
      </c>
      <c r="E9" s="18" t="s">
        <v>19</v>
      </c>
      <c r="F9" s="18" t="s">
        <v>102</v>
      </c>
      <c r="G9" s="2" t="s">
        <v>145</v>
      </c>
      <c r="H9" s="19" t="s">
        <v>106</v>
      </c>
      <c r="I9" s="2">
        <v>9696</v>
      </c>
      <c r="J9" s="2" t="s">
        <v>116</v>
      </c>
      <c r="K9" s="20">
        <v>2444</v>
      </c>
      <c r="L9" s="21">
        <v>6000</v>
      </c>
      <c r="M9" s="22">
        <f t="shared" si="0"/>
        <v>2160</v>
      </c>
      <c r="N9" s="22">
        <f t="shared" si="1"/>
        <v>14400</v>
      </c>
      <c r="O9" s="22">
        <f t="shared" si="2"/>
        <v>16560</v>
      </c>
      <c r="P9" s="23">
        <v>44845</v>
      </c>
      <c r="Q9" s="24" t="s">
        <v>168</v>
      </c>
    </row>
    <row r="10" spans="1:17" s="25" customFormat="1" ht="27.95" customHeight="1" x14ac:dyDescent="0.25">
      <c r="A10" s="26">
        <v>8</v>
      </c>
      <c r="B10" s="17" t="s">
        <v>117</v>
      </c>
      <c r="C10" s="18" t="s">
        <v>18</v>
      </c>
      <c r="D10" s="18" t="s">
        <v>101</v>
      </c>
      <c r="E10" s="18" t="s">
        <v>19</v>
      </c>
      <c r="F10" s="18" t="s">
        <v>107</v>
      </c>
      <c r="G10" s="2" t="s">
        <v>144</v>
      </c>
      <c r="H10" s="19" t="s">
        <v>20</v>
      </c>
      <c r="I10" s="2">
        <v>9270</v>
      </c>
      <c r="J10" s="2">
        <v>14</v>
      </c>
      <c r="K10" s="20">
        <v>144</v>
      </c>
      <c r="L10" s="21">
        <v>2370</v>
      </c>
      <c r="M10" s="22">
        <f t="shared" si="0"/>
        <v>853.2</v>
      </c>
      <c r="N10" s="22">
        <f t="shared" si="1"/>
        <v>5688</v>
      </c>
      <c r="O10" s="22">
        <f t="shared" si="2"/>
        <v>6541.2</v>
      </c>
      <c r="P10" s="23">
        <v>44845</v>
      </c>
      <c r="Q10" s="24" t="s">
        <v>168</v>
      </c>
    </row>
    <row r="11" spans="1:17" s="25" customFormat="1" ht="27.95" customHeight="1" x14ac:dyDescent="0.25">
      <c r="A11" s="16">
        <v>9</v>
      </c>
      <c r="B11" s="17" t="s">
        <v>112</v>
      </c>
      <c r="C11" s="28" t="s">
        <v>22</v>
      </c>
      <c r="D11" s="28" t="s">
        <v>43</v>
      </c>
      <c r="E11" s="28" t="s">
        <v>44</v>
      </c>
      <c r="F11" s="18" t="s">
        <v>45</v>
      </c>
      <c r="G11" s="2" t="s">
        <v>143</v>
      </c>
      <c r="H11" s="29" t="s">
        <v>20</v>
      </c>
      <c r="I11" s="30">
        <v>640</v>
      </c>
      <c r="J11" s="30">
        <v>6</v>
      </c>
      <c r="K11" s="31">
        <v>31</v>
      </c>
      <c r="L11" s="32">
        <v>600</v>
      </c>
      <c r="M11" s="22">
        <f t="shared" si="0"/>
        <v>216</v>
      </c>
      <c r="N11" s="22">
        <f t="shared" si="1"/>
        <v>1440</v>
      </c>
      <c r="O11" s="22">
        <f t="shared" si="2"/>
        <v>1656</v>
      </c>
      <c r="P11" s="23">
        <v>44845</v>
      </c>
      <c r="Q11" s="24" t="s">
        <v>168</v>
      </c>
    </row>
    <row r="12" spans="1:17" s="25" customFormat="1" ht="27.95" customHeight="1" x14ac:dyDescent="0.25">
      <c r="A12" s="16">
        <v>10</v>
      </c>
      <c r="B12" s="33" t="s">
        <v>46</v>
      </c>
      <c r="C12" s="34" t="s">
        <v>18</v>
      </c>
      <c r="D12" s="34" t="s">
        <v>47</v>
      </c>
      <c r="E12" s="34" t="s">
        <v>48</v>
      </c>
      <c r="F12" s="18" t="s">
        <v>49</v>
      </c>
      <c r="G12" s="2" t="s">
        <v>142</v>
      </c>
      <c r="H12" s="39" t="s">
        <v>20</v>
      </c>
      <c r="I12" s="36" t="s">
        <v>50</v>
      </c>
      <c r="J12" s="36" t="s">
        <v>51</v>
      </c>
      <c r="K12" s="37">
        <v>16</v>
      </c>
      <c r="L12" s="38">
        <v>135</v>
      </c>
      <c r="M12" s="31">
        <f t="shared" si="0"/>
        <v>48.6</v>
      </c>
      <c r="N12" s="31">
        <f t="shared" si="1"/>
        <v>324</v>
      </c>
      <c r="O12" s="31">
        <f t="shared" si="2"/>
        <v>372.6</v>
      </c>
      <c r="P12" s="23">
        <v>44845</v>
      </c>
      <c r="Q12" s="24" t="s">
        <v>168</v>
      </c>
    </row>
    <row r="13" spans="1:17" s="25" customFormat="1" ht="27.95" customHeight="1" x14ac:dyDescent="0.25">
      <c r="A13" s="26">
        <v>11</v>
      </c>
      <c r="B13" s="33" t="s">
        <v>113</v>
      </c>
      <c r="C13" s="28" t="s">
        <v>22</v>
      </c>
      <c r="D13" s="28" t="s">
        <v>52</v>
      </c>
      <c r="E13" s="28" t="s">
        <v>53</v>
      </c>
      <c r="F13" s="18" t="s">
        <v>54</v>
      </c>
      <c r="G13" s="40" t="s">
        <v>141</v>
      </c>
      <c r="H13" s="29" t="s">
        <v>55</v>
      </c>
      <c r="I13" s="30">
        <v>214</v>
      </c>
      <c r="J13" s="30">
        <v>8</v>
      </c>
      <c r="K13" s="31">
        <v>100</v>
      </c>
      <c r="L13" s="32">
        <v>280</v>
      </c>
      <c r="M13" s="22">
        <v>100.8</v>
      </c>
      <c r="N13" s="22">
        <v>672</v>
      </c>
      <c r="O13" s="22">
        <v>772.8</v>
      </c>
      <c r="P13" s="23">
        <v>44845</v>
      </c>
      <c r="Q13" s="24" t="s">
        <v>168</v>
      </c>
    </row>
    <row r="14" spans="1:17" s="25" customFormat="1" ht="27.95" customHeight="1" x14ac:dyDescent="0.25">
      <c r="A14" s="26">
        <v>12</v>
      </c>
      <c r="B14" s="27" t="s">
        <v>63</v>
      </c>
      <c r="C14" s="28" t="s">
        <v>56</v>
      </c>
      <c r="D14" s="28" t="s">
        <v>57</v>
      </c>
      <c r="E14" s="28" t="s">
        <v>58</v>
      </c>
      <c r="F14" s="18" t="s">
        <v>59</v>
      </c>
      <c r="G14" s="2" t="s">
        <v>64</v>
      </c>
      <c r="H14" s="29" t="s">
        <v>36</v>
      </c>
      <c r="I14" s="30" t="s">
        <v>65</v>
      </c>
      <c r="J14" s="30" t="s">
        <v>66</v>
      </c>
      <c r="K14" s="31">
        <v>31</v>
      </c>
      <c r="L14" s="32">
        <v>400</v>
      </c>
      <c r="M14" s="22">
        <f t="shared" ref="M14:M25" si="3">L14*12*3/100</f>
        <v>144</v>
      </c>
      <c r="N14" s="22">
        <f t="shared" ref="N14:N25" si="4">L14*12*20/100</f>
        <v>960</v>
      </c>
      <c r="O14" s="22">
        <f t="shared" ref="O14:O25" si="5">L14*12*23/100</f>
        <v>1104</v>
      </c>
      <c r="P14" s="23">
        <v>44845</v>
      </c>
      <c r="Q14" s="24" t="s">
        <v>168</v>
      </c>
    </row>
    <row r="15" spans="1:17" s="25" customFormat="1" ht="27.95" customHeight="1" x14ac:dyDescent="0.25">
      <c r="A15" s="16">
        <v>13</v>
      </c>
      <c r="B15" s="41" t="s">
        <v>69</v>
      </c>
      <c r="C15" s="42" t="s">
        <v>56</v>
      </c>
      <c r="D15" s="42" t="s">
        <v>57</v>
      </c>
      <c r="E15" s="42" t="s">
        <v>58</v>
      </c>
      <c r="F15" s="43" t="s">
        <v>73</v>
      </c>
      <c r="G15" s="44" t="s">
        <v>119</v>
      </c>
      <c r="H15" s="45" t="s">
        <v>36</v>
      </c>
      <c r="I15" s="46" t="s">
        <v>65</v>
      </c>
      <c r="J15" s="46" t="s">
        <v>66</v>
      </c>
      <c r="K15" s="47">
        <v>30</v>
      </c>
      <c r="L15" s="32">
        <v>400</v>
      </c>
      <c r="M15" s="22">
        <f t="shared" si="3"/>
        <v>144</v>
      </c>
      <c r="N15" s="22">
        <f t="shared" si="4"/>
        <v>960</v>
      </c>
      <c r="O15" s="22">
        <f t="shared" si="5"/>
        <v>1104</v>
      </c>
      <c r="P15" s="23">
        <v>44845</v>
      </c>
      <c r="Q15" s="24" t="s">
        <v>168</v>
      </c>
    </row>
    <row r="16" spans="1:17" s="25" customFormat="1" ht="27.95" customHeight="1" x14ac:dyDescent="0.25">
      <c r="A16" s="16">
        <v>14</v>
      </c>
      <c r="B16" s="41" t="s">
        <v>70</v>
      </c>
      <c r="C16" s="42" t="s">
        <v>56</v>
      </c>
      <c r="D16" s="42" t="s">
        <v>57</v>
      </c>
      <c r="E16" s="42" t="s">
        <v>58</v>
      </c>
      <c r="F16" s="43" t="s">
        <v>120</v>
      </c>
      <c r="G16" s="44" t="s">
        <v>122</v>
      </c>
      <c r="H16" s="45" t="s">
        <v>36</v>
      </c>
      <c r="I16" s="46" t="s">
        <v>65</v>
      </c>
      <c r="J16" s="46" t="s">
        <v>66</v>
      </c>
      <c r="K16" s="47">
        <v>48</v>
      </c>
      <c r="L16" s="32">
        <v>525</v>
      </c>
      <c r="M16" s="22">
        <f t="shared" si="3"/>
        <v>189</v>
      </c>
      <c r="N16" s="22">
        <f t="shared" si="4"/>
        <v>1260</v>
      </c>
      <c r="O16" s="22">
        <f t="shared" si="5"/>
        <v>1449</v>
      </c>
      <c r="P16" s="23">
        <v>44845</v>
      </c>
      <c r="Q16" s="24" t="s">
        <v>168</v>
      </c>
    </row>
    <row r="17" spans="1:17" s="25" customFormat="1" ht="27.95" customHeight="1" x14ac:dyDescent="0.25">
      <c r="A17" s="26">
        <v>15</v>
      </c>
      <c r="B17" s="27" t="s">
        <v>71</v>
      </c>
      <c r="C17" s="28" t="s">
        <v>56</v>
      </c>
      <c r="D17" s="28" t="s">
        <v>57</v>
      </c>
      <c r="E17" s="28" t="s">
        <v>58</v>
      </c>
      <c r="F17" s="43" t="s">
        <v>121</v>
      </c>
      <c r="G17" s="2" t="s">
        <v>123</v>
      </c>
      <c r="H17" s="29" t="s">
        <v>36</v>
      </c>
      <c r="I17" s="30" t="s">
        <v>65</v>
      </c>
      <c r="J17" s="30" t="s">
        <v>66</v>
      </c>
      <c r="K17" s="31">
        <v>50</v>
      </c>
      <c r="L17" s="32">
        <v>540</v>
      </c>
      <c r="M17" s="22">
        <f t="shared" si="3"/>
        <v>194.4</v>
      </c>
      <c r="N17" s="22">
        <f t="shared" si="4"/>
        <v>1296</v>
      </c>
      <c r="O17" s="22">
        <f t="shared" si="5"/>
        <v>1490.4</v>
      </c>
      <c r="P17" s="23">
        <v>44845</v>
      </c>
      <c r="Q17" s="24" t="s">
        <v>168</v>
      </c>
    </row>
    <row r="18" spans="1:17" s="25" customFormat="1" ht="27.95" customHeight="1" x14ac:dyDescent="0.25">
      <c r="A18" s="26">
        <v>16</v>
      </c>
      <c r="B18" s="48" t="s">
        <v>72</v>
      </c>
      <c r="C18" s="49" t="s">
        <v>60</v>
      </c>
      <c r="D18" s="49" t="s">
        <v>61</v>
      </c>
      <c r="E18" s="49" t="s">
        <v>62</v>
      </c>
      <c r="F18" s="43" t="s">
        <v>120</v>
      </c>
      <c r="G18" s="44" t="s">
        <v>124</v>
      </c>
      <c r="H18" s="50" t="s">
        <v>36</v>
      </c>
      <c r="I18" s="51" t="s">
        <v>67</v>
      </c>
      <c r="J18" s="51" t="s">
        <v>68</v>
      </c>
      <c r="K18" s="52">
        <v>42</v>
      </c>
      <c r="L18" s="38">
        <v>490</v>
      </c>
      <c r="M18" s="31">
        <f t="shared" si="3"/>
        <v>176.4</v>
      </c>
      <c r="N18" s="31">
        <f t="shared" si="4"/>
        <v>1176</v>
      </c>
      <c r="O18" s="31">
        <f t="shared" si="5"/>
        <v>1352.4</v>
      </c>
      <c r="P18" s="23">
        <v>44845</v>
      </c>
      <c r="Q18" s="24" t="s">
        <v>168</v>
      </c>
    </row>
    <row r="19" spans="1:17" s="25" customFormat="1" ht="27.95" customHeight="1" x14ac:dyDescent="0.25">
      <c r="A19" s="16">
        <v>17</v>
      </c>
      <c r="B19" s="53">
        <v>331010016058</v>
      </c>
      <c r="C19" s="43" t="s">
        <v>60</v>
      </c>
      <c r="D19" s="43" t="s">
        <v>61</v>
      </c>
      <c r="E19" s="43" t="s">
        <v>62</v>
      </c>
      <c r="F19" s="43" t="s">
        <v>73</v>
      </c>
      <c r="G19" s="44" t="s">
        <v>108</v>
      </c>
      <c r="H19" s="54" t="s">
        <v>20</v>
      </c>
      <c r="I19" s="44">
        <v>74</v>
      </c>
      <c r="J19" s="44">
        <v>4</v>
      </c>
      <c r="K19" s="55">
        <v>63.6</v>
      </c>
      <c r="L19" s="21">
        <v>2550</v>
      </c>
      <c r="M19" s="22">
        <f t="shared" si="3"/>
        <v>918</v>
      </c>
      <c r="N19" s="22">
        <f t="shared" si="4"/>
        <v>6120</v>
      </c>
      <c r="O19" s="22">
        <f t="shared" si="5"/>
        <v>7038</v>
      </c>
      <c r="P19" s="23">
        <v>44845</v>
      </c>
      <c r="Q19" s="24" t="s">
        <v>168</v>
      </c>
    </row>
    <row r="20" spans="1:17" s="25" customFormat="1" ht="27.95" customHeight="1" x14ac:dyDescent="0.25">
      <c r="A20" s="16">
        <v>18</v>
      </c>
      <c r="B20" s="53">
        <v>331110036000</v>
      </c>
      <c r="C20" s="43" t="s">
        <v>60</v>
      </c>
      <c r="D20" s="43" t="s">
        <v>61</v>
      </c>
      <c r="E20" s="43" t="s">
        <v>62</v>
      </c>
      <c r="F20" s="43" t="s">
        <v>103</v>
      </c>
      <c r="G20" s="44" t="s">
        <v>118</v>
      </c>
      <c r="H20" s="54" t="s">
        <v>20</v>
      </c>
      <c r="I20" s="44">
        <v>8</v>
      </c>
      <c r="J20" s="44">
        <v>10</v>
      </c>
      <c r="K20" s="55">
        <v>180</v>
      </c>
      <c r="L20" s="21">
        <v>1600</v>
      </c>
      <c r="M20" s="22">
        <f t="shared" si="3"/>
        <v>576</v>
      </c>
      <c r="N20" s="22">
        <f t="shared" si="4"/>
        <v>3840</v>
      </c>
      <c r="O20" s="22">
        <f t="shared" si="5"/>
        <v>4416</v>
      </c>
      <c r="P20" s="23">
        <v>44845</v>
      </c>
      <c r="Q20" s="24" t="s">
        <v>168</v>
      </c>
    </row>
    <row r="21" spans="1:17" s="25" customFormat="1" ht="27.95" customHeight="1" x14ac:dyDescent="0.25">
      <c r="A21" s="26">
        <v>19</v>
      </c>
      <c r="B21" s="27" t="s">
        <v>74</v>
      </c>
      <c r="C21" s="28" t="s">
        <v>56</v>
      </c>
      <c r="D21" s="28" t="s">
        <v>57</v>
      </c>
      <c r="E21" s="28" t="s">
        <v>75</v>
      </c>
      <c r="F21" s="18" t="s">
        <v>76</v>
      </c>
      <c r="G21" s="2" t="s">
        <v>140</v>
      </c>
      <c r="H21" s="29" t="s">
        <v>77</v>
      </c>
      <c r="I21" s="30">
        <v>335</v>
      </c>
      <c r="J21" s="30">
        <v>10</v>
      </c>
      <c r="K21" s="31">
        <v>12</v>
      </c>
      <c r="L21" s="32">
        <v>110</v>
      </c>
      <c r="M21" s="22">
        <f t="shared" si="3"/>
        <v>39.6</v>
      </c>
      <c r="N21" s="22">
        <f t="shared" si="4"/>
        <v>264</v>
      </c>
      <c r="O21" s="22">
        <f t="shared" si="5"/>
        <v>303.60000000000002</v>
      </c>
      <c r="P21" s="23">
        <v>44845</v>
      </c>
      <c r="Q21" s="24" t="s">
        <v>168</v>
      </c>
    </row>
    <row r="22" spans="1:17" s="25" customFormat="1" ht="27.95" customHeight="1" x14ac:dyDescent="0.25">
      <c r="A22" s="26">
        <v>20</v>
      </c>
      <c r="B22" s="27" t="s">
        <v>78</v>
      </c>
      <c r="C22" s="28" t="s">
        <v>56</v>
      </c>
      <c r="D22" s="28" t="s">
        <v>57</v>
      </c>
      <c r="E22" s="28" t="s">
        <v>58</v>
      </c>
      <c r="F22" s="18" t="s">
        <v>79</v>
      </c>
      <c r="G22" s="2" t="s">
        <v>139</v>
      </c>
      <c r="H22" s="29" t="s">
        <v>20</v>
      </c>
      <c r="I22" s="30">
        <v>55</v>
      </c>
      <c r="J22" s="30">
        <v>1</v>
      </c>
      <c r="K22" s="31">
        <v>48.4</v>
      </c>
      <c r="L22" s="32">
        <v>500</v>
      </c>
      <c r="M22" s="22">
        <f t="shared" si="3"/>
        <v>180</v>
      </c>
      <c r="N22" s="22">
        <f t="shared" si="4"/>
        <v>1200</v>
      </c>
      <c r="O22" s="22">
        <f t="shared" si="5"/>
        <v>1380</v>
      </c>
      <c r="P22" s="23">
        <v>44845</v>
      </c>
      <c r="Q22" s="24" t="s">
        <v>168</v>
      </c>
    </row>
    <row r="23" spans="1:17" s="25" customFormat="1" ht="27.95" customHeight="1" x14ac:dyDescent="0.25">
      <c r="A23" s="16">
        <v>21</v>
      </c>
      <c r="B23" s="27" t="s">
        <v>80</v>
      </c>
      <c r="C23" s="28" t="s">
        <v>60</v>
      </c>
      <c r="D23" s="28" t="s">
        <v>81</v>
      </c>
      <c r="E23" s="28" t="s">
        <v>82</v>
      </c>
      <c r="F23" s="18" t="s">
        <v>83</v>
      </c>
      <c r="G23" s="2" t="s">
        <v>84</v>
      </c>
      <c r="H23" s="29" t="s">
        <v>20</v>
      </c>
      <c r="I23" s="30">
        <v>142</v>
      </c>
      <c r="J23" s="30">
        <v>12</v>
      </c>
      <c r="K23" s="31">
        <v>16</v>
      </c>
      <c r="L23" s="32">
        <v>315</v>
      </c>
      <c r="M23" s="22">
        <f t="shared" si="3"/>
        <v>113.4</v>
      </c>
      <c r="N23" s="22">
        <f t="shared" si="4"/>
        <v>756</v>
      </c>
      <c r="O23" s="22">
        <f t="shared" si="5"/>
        <v>869.4</v>
      </c>
      <c r="P23" s="23">
        <v>44845</v>
      </c>
      <c r="Q23" s="24" t="s">
        <v>168</v>
      </c>
    </row>
    <row r="24" spans="1:17" s="25" customFormat="1" ht="27.95" customHeight="1" x14ac:dyDescent="0.25">
      <c r="A24" s="16">
        <v>22</v>
      </c>
      <c r="B24" s="16">
        <v>331090061012</v>
      </c>
      <c r="C24" s="18" t="s">
        <v>60</v>
      </c>
      <c r="D24" s="18" t="s">
        <v>85</v>
      </c>
      <c r="E24" s="18" t="s">
        <v>104</v>
      </c>
      <c r="F24" s="18" t="s">
        <v>105</v>
      </c>
      <c r="G24" s="2" t="s">
        <v>109</v>
      </c>
      <c r="H24" s="19" t="s">
        <v>125</v>
      </c>
      <c r="I24" s="2">
        <v>192</v>
      </c>
      <c r="J24" s="2">
        <v>3</v>
      </c>
      <c r="K24" s="20">
        <v>108</v>
      </c>
      <c r="L24" s="21">
        <v>580</v>
      </c>
      <c r="M24" s="22">
        <f t="shared" si="3"/>
        <v>208.8</v>
      </c>
      <c r="N24" s="22">
        <f t="shared" si="4"/>
        <v>1392</v>
      </c>
      <c r="O24" s="22">
        <f t="shared" si="5"/>
        <v>1600.8</v>
      </c>
      <c r="P24" s="23">
        <v>44845</v>
      </c>
      <c r="Q24" s="24" t="s">
        <v>168</v>
      </c>
    </row>
    <row r="25" spans="1:17" s="25" customFormat="1" ht="27.95" customHeight="1" x14ac:dyDescent="0.25">
      <c r="A25" s="26">
        <v>23</v>
      </c>
      <c r="B25" s="16">
        <v>331090193000</v>
      </c>
      <c r="C25" s="18" t="s">
        <v>60</v>
      </c>
      <c r="D25" s="18" t="s">
        <v>85</v>
      </c>
      <c r="E25" s="18" t="s">
        <v>110</v>
      </c>
      <c r="F25" s="18" t="s">
        <v>111</v>
      </c>
      <c r="G25" s="2" t="s">
        <v>41</v>
      </c>
      <c r="H25" s="19" t="s">
        <v>42</v>
      </c>
      <c r="I25" s="2">
        <v>629</v>
      </c>
      <c r="J25" s="2">
        <v>1</v>
      </c>
      <c r="K25" s="20">
        <v>65</v>
      </c>
      <c r="L25" s="21">
        <v>150</v>
      </c>
      <c r="M25" s="22">
        <f t="shared" si="3"/>
        <v>54</v>
      </c>
      <c r="N25" s="22">
        <f t="shared" si="4"/>
        <v>360</v>
      </c>
      <c r="O25" s="22">
        <f t="shared" si="5"/>
        <v>414</v>
      </c>
      <c r="P25" s="23">
        <v>44845</v>
      </c>
      <c r="Q25" s="24" t="s">
        <v>168</v>
      </c>
    </row>
    <row r="26" spans="1:17" s="25" customFormat="1" ht="27.95" customHeight="1" x14ac:dyDescent="0.25">
      <c r="A26" s="26">
        <v>24</v>
      </c>
      <c r="B26" s="27" t="s">
        <v>86</v>
      </c>
      <c r="C26" s="28" t="s">
        <v>56</v>
      </c>
      <c r="D26" s="28" t="s">
        <v>87</v>
      </c>
      <c r="E26" s="28" t="s">
        <v>88</v>
      </c>
      <c r="F26" s="18" t="s">
        <v>89</v>
      </c>
      <c r="G26" s="2" t="s">
        <v>138</v>
      </c>
      <c r="H26" s="29" t="s">
        <v>77</v>
      </c>
      <c r="I26" s="30" t="s">
        <v>90</v>
      </c>
      <c r="J26" s="30" t="s">
        <v>91</v>
      </c>
      <c r="K26" s="31">
        <v>10</v>
      </c>
      <c r="L26" s="32">
        <v>190</v>
      </c>
      <c r="M26" s="22">
        <f t="shared" ref="M26:M31" si="6">L26*12*3/100</f>
        <v>68.400000000000006</v>
      </c>
      <c r="N26" s="22">
        <f t="shared" ref="N26:N31" si="7">L26*12*20/100</f>
        <v>456</v>
      </c>
      <c r="O26" s="22">
        <f t="shared" ref="O26:O31" si="8">L26*12*23/100</f>
        <v>524.4</v>
      </c>
      <c r="P26" s="23">
        <v>44845</v>
      </c>
      <c r="Q26" s="24" t="s">
        <v>168</v>
      </c>
    </row>
    <row r="27" spans="1:17" s="25" customFormat="1" ht="27.95" customHeight="1" x14ac:dyDescent="0.25">
      <c r="A27" s="16">
        <v>25</v>
      </c>
      <c r="B27" s="16" t="s">
        <v>137</v>
      </c>
      <c r="C27" s="28" t="s">
        <v>56</v>
      </c>
      <c r="D27" s="28" t="s">
        <v>87</v>
      </c>
      <c r="E27" s="28" t="s">
        <v>126</v>
      </c>
      <c r="F27" s="18" t="s">
        <v>127</v>
      </c>
      <c r="G27" s="2" t="s">
        <v>148</v>
      </c>
      <c r="H27" s="19" t="s">
        <v>114</v>
      </c>
      <c r="I27" s="30">
        <v>709</v>
      </c>
      <c r="J27" s="30">
        <v>134</v>
      </c>
      <c r="K27" s="31">
        <v>101</v>
      </c>
      <c r="L27" s="32">
        <v>2000</v>
      </c>
      <c r="M27" s="22">
        <f t="shared" si="6"/>
        <v>720</v>
      </c>
      <c r="N27" s="22">
        <f t="shared" si="7"/>
        <v>4800</v>
      </c>
      <c r="O27" s="22">
        <f t="shared" si="8"/>
        <v>5520</v>
      </c>
      <c r="P27" s="23">
        <v>44845</v>
      </c>
      <c r="Q27" s="24" t="s">
        <v>168</v>
      </c>
    </row>
    <row r="28" spans="1:17" s="25" customFormat="1" ht="27.95" customHeight="1" x14ac:dyDescent="0.25">
      <c r="A28" s="16">
        <v>26</v>
      </c>
      <c r="B28" s="16" t="s">
        <v>149</v>
      </c>
      <c r="C28" s="28" t="s">
        <v>56</v>
      </c>
      <c r="D28" s="28" t="s">
        <v>87</v>
      </c>
      <c r="E28" s="28" t="s">
        <v>126</v>
      </c>
      <c r="F28" s="18" t="s">
        <v>127</v>
      </c>
      <c r="G28" s="2" t="s">
        <v>150</v>
      </c>
      <c r="H28" s="19" t="s">
        <v>114</v>
      </c>
      <c r="I28" s="30">
        <v>709</v>
      </c>
      <c r="J28" s="30">
        <v>134</v>
      </c>
      <c r="K28" s="31">
        <v>109</v>
      </c>
      <c r="L28" s="32">
        <v>2150</v>
      </c>
      <c r="M28" s="22">
        <f t="shared" si="6"/>
        <v>774</v>
      </c>
      <c r="N28" s="22">
        <f t="shared" si="7"/>
        <v>5160</v>
      </c>
      <c r="O28" s="22">
        <f t="shared" si="8"/>
        <v>5934</v>
      </c>
      <c r="P28" s="23">
        <v>44845</v>
      </c>
      <c r="Q28" s="24" t="s">
        <v>168</v>
      </c>
    </row>
    <row r="29" spans="1:17" s="25" customFormat="1" ht="27.95" customHeight="1" x14ac:dyDescent="0.25">
      <c r="A29" s="26">
        <v>27</v>
      </c>
      <c r="B29" s="16" t="s">
        <v>151</v>
      </c>
      <c r="C29" s="28" t="s">
        <v>56</v>
      </c>
      <c r="D29" s="28" t="s">
        <v>87</v>
      </c>
      <c r="E29" s="18" t="s">
        <v>126</v>
      </c>
      <c r="F29" s="18" t="s">
        <v>152</v>
      </c>
      <c r="G29" s="2" t="s">
        <v>153</v>
      </c>
      <c r="H29" s="19" t="s">
        <v>114</v>
      </c>
      <c r="I29" s="2">
        <v>2442</v>
      </c>
      <c r="J29" s="2">
        <v>3</v>
      </c>
      <c r="K29" s="20">
        <v>65</v>
      </c>
      <c r="L29" s="21">
        <v>1250</v>
      </c>
      <c r="M29" s="22">
        <f t="shared" si="6"/>
        <v>450</v>
      </c>
      <c r="N29" s="22">
        <f t="shared" si="7"/>
        <v>3000</v>
      </c>
      <c r="O29" s="22">
        <f t="shared" si="8"/>
        <v>3450</v>
      </c>
      <c r="P29" s="23">
        <v>44845</v>
      </c>
      <c r="Q29" s="24" t="s">
        <v>168</v>
      </c>
    </row>
    <row r="30" spans="1:17" s="25" customFormat="1" ht="27.95" customHeight="1" x14ac:dyDescent="0.25">
      <c r="A30" s="26">
        <v>28</v>
      </c>
      <c r="B30" s="16" t="s">
        <v>158</v>
      </c>
      <c r="C30" s="28" t="s">
        <v>56</v>
      </c>
      <c r="D30" s="28" t="s">
        <v>87</v>
      </c>
      <c r="E30" s="18" t="s">
        <v>126</v>
      </c>
      <c r="F30" s="18" t="s">
        <v>152</v>
      </c>
      <c r="G30" s="2" t="s">
        <v>154</v>
      </c>
      <c r="H30" s="19" t="s">
        <v>114</v>
      </c>
      <c r="I30" s="2">
        <v>2442</v>
      </c>
      <c r="J30" s="2">
        <v>3</v>
      </c>
      <c r="K30" s="20">
        <v>95</v>
      </c>
      <c r="L30" s="21">
        <v>1700</v>
      </c>
      <c r="M30" s="22">
        <f t="shared" si="6"/>
        <v>612</v>
      </c>
      <c r="N30" s="22">
        <f t="shared" si="7"/>
        <v>4080</v>
      </c>
      <c r="O30" s="22">
        <f t="shared" si="8"/>
        <v>4692</v>
      </c>
      <c r="P30" s="23">
        <v>44845</v>
      </c>
      <c r="Q30" s="24" t="s">
        <v>168</v>
      </c>
    </row>
    <row r="31" spans="1:17" s="25" customFormat="1" ht="27.95" customHeight="1" x14ac:dyDescent="0.25">
      <c r="A31" s="16">
        <v>29</v>
      </c>
      <c r="B31" s="16" t="s">
        <v>159</v>
      </c>
      <c r="C31" s="28" t="s">
        <v>56</v>
      </c>
      <c r="D31" s="28" t="s">
        <v>87</v>
      </c>
      <c r="E31" s="18" t="s">
        <v>126</v>
      </c>
      <c r="F31" s="18" t="s">
        <v>152</v>
      </c>
      <c r="G31" s="2" t="s">
        <v>155</v>
      </c>
      <c r="H31" s="19" t="s">
        <v>114</v>
      </c>
      <c r="I31" s="2">
        <v>2442</v>
      </c>
      <c r="J31" s="2">
        <v>3</v>
      </c>
      <c r="K31" s="20">
        <v>97</v>
      </c>
      <c r="L31" s="21">
        <v>1750</v>
      </c>
      <c r="M31" s="22">
        <f t="shared" si="6"/>
        <v>630</v>
      </c>
      <c r="N31" s="22">
        <f t="shared" si="7"/>
        <v>4200</v>
      </c>
      <c r="O31" s="22">
        <f t="shared" si="8"/>
        <v>4830</v>
      </c>
      <c r="P31" s="23">
        <v>44845</v>
      </c>
      <c r="Q31" s="24" t="s">
        <v>168</v>
      </c>
    </row>
    <row r="32" spans="1:17" s="25" customFormat="1" ht="27.95" customHeight="1" x14ac:dyDescent="0.25">
      <c r="A32" s="16">
        <v>30</v>
      </c>
      <c r="B32" s="16" t="s">
        <v>157</v>
      </c>
      <c r="C32" s="28" t="s">
        <v>56</v>
      </c>
      <c r="D32" s="28" t="s">
        <v>87</v>
      </c>
      <c r="E32" s="18" t="s">
        <v>126</v>
      </c>
      <c r="F32" s="18" t="s">
        <v>152</v>
      </c>
      <c r="G32" s="2" t="s">
        <v>156</v>
      </c>
      <c r="H32" s="19" t="s">
        <v>114</v>
      </c>
      <c r="I32" s="2">
        <v>2442</v>
      </c>
      <c r="J32" s="2">
        <v>3</v>
      </c>
      <c r="K32" s="20">
        <v>96</v>
      </c>
      <c r="L32" s="21">
        <v>1725</v>
      </c>
      <c r="M32" s="22">
        <f t="shared" ref="M32" si="9">L32*12*3/100</f>
        <v>621</v>
      </c>
      <c r="N32" s="22">
        <f t="shared" ref="N32" si="10">L32*12*20/100</f>
        <v>4140</v>
      </c>
      <c r="O32" s="22">
        <f t="shared" ref="O32" si="11">L32*12*23/100</f>
        <v>4761</v>
      </c>
      <c r="P32" s="23">
        <v>44845</v>
      </c>
      <c r="Q32" s="24" t="s">
        <v>168</v>
      </c>
    </row>
    <row r="33" spans="1:17" s="62" customFormat="1" ht="120" customHeight="1" x14ac:dyDescent="0.25">
      <c r="A33" s="78" t="s">
        <v>167</v>
      </c>
      <c r="B33" s="78"/>
      <c r="C33" s="78"/>
      <c r="D33" s="78"/>
      <c r="E33" s="78"/>
      <c r="F33" s="78"/>
      <c r="G33" s="78"/>
      <c r="H33" s="78"/>
      <c r="I33" s="78"/>
      <c r="J33" s="78"/>
      <c r="K33" s="78"/>
      <c r="L33" s="78"/>
      <c r="M33" s="78"/>
      <c r="N33" s="78"/>
      <c r="O33" s="78"/>
      <c r="P33" s="78"/>
      <c r="Q33" s="78"/>
    </row>
    <row r="34" spans="1:17" s="62" customFormat="1" ht="123.75" customHeight="1" x14ac:dyDescent="0.25">
      <c r="A34" s="79" t="s">
        <v>179</v>
      </c>
      <c r="B34" s="79"/>
      <c r="C34" s="79"/>
      <c r="D34" s="79"/>
      <c r="E34" s="79"/>
      <c r="F34" s="79"/>
      <c r="G34" s="79"/>
      <c r="H34" s="79"/>
      <c r="I34" s="79"/>
      <c r="J34" s="79"/>
      <c r="K34" s="79"/>
      <c r="L34" s="79"/>
      <c r="M34" s="79"/>
      <c r="N34" s="79"/>
      <c r="O34" s="79"/>
      <c r="P34" s="79"/>
      <c r="Q34" s="79"/>
    </row>
    <row r="35" spans="1:17" s="62" customFormat="1" ht="26.25" customHeight="1" x14ac:dyDescent="0.25">
      <c r="A35" s="73" t="s">
        <v>178</v>
      </c>
      <c r="B35" s="73"/>
      <c r="C35" s="73"/>
      <c r="D35" s="73"/>
      <c r="E35" s="73"/>
      <c r="F35" s="73"/>
      <c r="G35" s="73"/>
      <c r="H35" s="73"/>
      <c r="I35" s="73"/>
      <c r="J35" s="73"/>
      <c r="K35" s="73"/>
      <c r="L35" s="73"/>
      <c r="M35" s="73"/>
      <c r="N35" s="73"/>
      <c r="O35" s="73"/>
      <c r="P35" s="73"/>
      <c r="Q35" s="73"/>
    </row>
    <row r="36" spans="1:17" s="62" customFormat="1" ht="24.75" customHeight="1" x14ac:dyDescent="0.3">
      <c r="A36" s="80" t="s">
        <v>92</v>
      </c>
      <c r="B36" s="80"/>
      <c r="C36" s="80"/>
      <c r="D36" s="80"/>
      <c r="E36" s="80"/>
      <c r="F36" s="80"/>
      <c r="G36" s="80"/>
      <c r="H36" s="80"/>
      <c r="I36" s="80"/>
      <c r="J36" s="80"/>
      <c r="K36" s="80"/>
      <c r="L36" s="80"/>
      <c r="M36" s="80"/>
      <c r="N36" s="80"/>
      <c r="O36" s="80"/>
      <c r="P36" s="80"/>
      <c r="Q36" s="80"/>
    </row>
    <row r="37" spans="1:17" s="62" customFormat="1" ht="60.75" customHeight="1" x14ac:dyDescent="0.25">
      <c r="A37" s="73" t="s">
        <v>177</v>
      </c>
      <c r="B37" s="73"/>
      <c r="C37" s="73"/>
      <c r="D37" s="73"/>
      <c r="E37" s="73"/>
      <c r="F37" s="73"/>
      <c r="G37" s="73"/>
      <c r="H37" s="73"/>
      <c r="I37" s="73"/>
      <c r="J37" s="73"/>
      <c r="K37" s="73"/>
      <c r="L37" s="73"/>
      <c r="M37" s="73"/>
      <c r="N37" s="73"/>
      <c r="O37" s="73"/>
      <c r="P37" s="73"/>
      <c r="Q37" s="73"/>
    </row>
    <row r="38" spans="1:17" s="62" customFormat="1" ht="42" customHeight="1" x14ac:dyDescent="0.25">
      <c r="A38" s="73" t="s">
        <v>93</v>
      </c>
      <c r="B38" s="73"/>
      <c r="C38" s="73"/>
      <c r="D38" s="73"/>
      <c r="E38" s="73"/>
      <c r="F38" s="73"/>
      <c r="G38" s="73"/>
      <c r="H38" s="73"/>
      <c r="I38" s="73"/>
      <c r="J38" s="73"/>
      <c r="K38" s="73"/>
      <c r="L38" s="73"/>
      <c r="M38" s="73"/>
      <c r="N38" s="73"/>
      <c r="O38" s="73"/>
      <c r="P38" s="73"/>
      <c r="Q38" s="73"/>
    </row>
    <row r="39" spans="1:17" s="62" customFormat="1" ht="42" customHeight="1" x14ac:dyDescent="0.25">
      <c r="A39" s="81" t="s">
        <v>94</v>
      </c>
      <c r="B39" s="81"/>
      <c r="C39" s="81"/>
      <c r="D39" s="81"/>
      <c r="E39" s="81"/>
      <c r="F39" s="81"/>
      <c r="G39" s="81"/>
      <c r="H39" s="81"/>
      <c r="I39" s="81"/>
      <c r="J39" s="81"/>
      <c r="K39" s="81"/>
      <c r="L39" s="81"/>
      <c r="M39" s="81"/>
      <c r="N39" s="81"/>
      <c r="O39" s="81"/>
      <c r="P39" s="81"/>
      <c r="Q39" s="81"/>
    </row>
    <row r="40" spans="1:17" s="62" customFormat="1" ht="41.25" customHeight="1" x14ac:dyDescent="0.25">
      <c r="A40" s="73" t="s">
        <v>160</v>
      </c>
      <c r="B40" s="73"/>
      <c r="C40" s="73"/>
      <c r="D40" s="73"/>
      <c r="E40" s="73"/>
      <c r="F40" s="73"/>
      <c r="G40" s="73"/>
      <c r="H40" s="73"/>
      <c r="I40" s="73"/>
      <c r="J40" s="73"/>
      <c r="K40" s="73"/>
      <c r="L40" s="73"/>
      <c r="M40" s="73"/>
      <c r="N40" s="73"/>
      <c r="O40" s="73"/>
      <c r="P40" s="73"/>
      <c r="Q40" s="73"/>
    </row>
    <row r="41" spans="1:17" s="62" customFormat="1" ht="45" customHeight="1" x14ac:dyDescent="0.25">
      <c r="A41" s="73" t="s">
        <v>95</v>
      </c>
      <c r="B41" s="73"/>
      <c r="C41" s="73"/>
      <c r="D41" s="73"/>
      <c r="E41" s="73"/>
      <c r="F41" s="73"/>
      <c r="G41" s="73"/>
      <c r="H41" s="73"/>
      <c r="I41" s="73"/>
      <c r="J41" s="73"/>
      <c r="K41" s="73"/>
      <c r="L41" s="73"/>
      <c r="M41" s="73"/>
      <c r="N41" s="73"/>
      <c r="O41" s="73"/>
      <c r="P41" s="73"/>
      <c r="Q41" s="73"/>
    </row>
    <row r="42" spans="1:17" s="62" customFormat="1" ht="48" customHeight="1" x14ac:dyDescent="0.25">
      <c r="A42" s="73" t="s">
        <v>170</v>
      </c>
      <c r="B42" s="73"/>
      <c r="C42" s="73"/>
      <c r="D42" s="73"/>
      <c r="E42" s="73"/>
      <c r="F42" s="73"/>
      <c r="G42" s="73"/>
      <c r="H42" s="73"/>
      <c r="I42" s="73"/>
      <c r="J42" s="73"/>
      <c r="K42" s="73"/>
      <c r="L42" s="73"/>
      <c r="M42" s="73"/>
      <c r="N42" s="73"/>
      <c r="O42" s="73"/>
      <c r="P42" s="73"/>
      <c r="Q42" s="73"/>
    </row>
    <row r="43" spans="1:17" s="62" customFormat="1" ht="24" customHeight="1" x14ac:dyDescent="0.25">
      <c r="A43" s="73" t="s">
        <v>96</v>
      </c>
      <c r="B43" s="73"/>
      <c r="C43" s="73"/>
      <c r="D43" s="73"/>
      <c r="E43" s="73"/>
      <c r="F43" s="73"/>
      <c r="G43" s="73"/>
      <c r="H43" s="73"/>
      <c r="I43" s="73"/>
      <c r="J43" s="73"/>
      <c r="K43" s="73"/>
      <c r="L43" s="73"/>
      <c r="M43" s="73"/>
      <c r="N43" s="73"/>
      <c r="O43" s="73"/>
      <c r="P43" s="73"/>
      <c r="Q43" s="73"/>
    </row>
    <row r="44" spans="1:17" s="62" customFormat="1" ht="24.75" customHeight="1" x14ac:dyDescent="0.25">
      <c r="A44" s="73" t="s">
        <v>176</v>
      </c>
      <c r="B44" s="73"/>
      <c r="C44" s="73"/>
      <c r="D44" s="73"/>
      <c r="E44" s="73"/>
      <c r="F44" s="73"/>
      <c r="G44" s="73"/>
      <c r="H44" s="73"/>
      <c r="I44" s="73"/>
      <c r="J44" s="73"/>
      <c r="K44" s="73"/>
      <c r="L44" s="73"/>
      <c r="M44" s="73"/>
      <c r="N44" s="73"/>
      <c r="O44" s="73"/>
      <c r="P44" s="73"/>
      <c r="Q44" s="73"/>
    </row>
    <row r="45" spans="1:17" s="62" customFormat="1" ht="79.5" customHeight="1" x14ac:dyDescent="0.25">
      <c r="A45" s="73" t="s">
        <v>165</v>
      </c>
      <c r="B45" s="73"/>
      <c r="C45" s="73"/>
      <c r="D45" s="73"/>
      <c r="E45" s="73"/>
      <c r="F45" s="73"/>
      <c r="G45" s="73"/>
      <c r="H45" s="73"/>
      <c r="I45" s="73"/>
      <c r="J45" s="73"/>
      <c r="K45" s="73"/>
      <c r="L45" s="73"/>
      <c r="M45" s="73"/>
      <c r="N45" s="73"/>
      <c r="O45" s="73"/>
      <c r="P45" s="73"/>
      <c r="Q45" s="73"/>
    </row>
    <row r="46" spans="1:17" s="62" customFormat="1" ht="42" customHeight="1" x14ac:dyDescent="0.25">
      <c r="A46" s="73" t="s">
        <v>171</v>
      </c>
      <c r="B46" s="73"/>
      <c r="C46" s="73"/>
      <c r="D46" s="73"/>
      <c r="E46" s="73"/>
      <c r="F46" s="73"/>
      <c r="G46" s="73"/>
      <c r="H46" s="73"/>
      <c r="I46" s="73"/>
      <c r="J46" s="73"/>
      <c r="K46" s="73"/>
      <c r="L46" s="73"/>
      <c r="M46" s="73"/>
      <c r="N46" s="73"/>
      <c r="O46" s="73"/>
      <c r="P46" s="73"/>
      <c r="Q46" s="73"/>
    </row>
    <row r="47" spans="1:17" s="62" customFormat="1" ht="59.25" customHeight="1" x14ac:dyDescent="0.25">
      <c r="A47" s="73" t="s">
        <v>172</v>
      </c>
      <c r="B47" s="73"/>
      <c r="C47" s="73"/>
      <c r="D47" s="73"/>
      <c r="E47" s="73"/>
      <c r="F47" s="73"/>
      <c r="G47" s="73"/>
      <c r="H47" s="73"/>
      <c r="I47" s="73"/>
      <c r="J47" s="73"/>
      <c r="K47" s="73"/>
      <c r="L47" s="73"/>
      <c r="M47" s="73"/>
      <c r="N47" s="73"/>
      <c r="O47" s="73"/>
      <c r="P47" s="73"/>
      <c r="Q47" s="73"/>
    </row>
    <row r="48" spans="1:17" s="63" customFormat="1" ht="42" customHeight="1" x14ac:dyDescent="0.25">
      <c r="A48" s="76" t="s">
        <v>173</v>
      </c>
      <c r="B48" s="76"/>
      <c r="C48" s="76"/>
      <c r="D48" s="76"/>
      <c r="E48" s="76"/>
      <c r="F48" s="76"/>
      <c r="G48" s="76"/>
      <c r="H48" s="76"/>
      <c r="I48" s="76"/>
      <c r="J48" s="76"/>
      <c r="K48" s="76"/>
      <c r="L48" s="76"/>
      <c r="M48" s="76"/>
      <c r="N48" s="76"/>
      <c r="O48" s="76"/>
      <c r="P48" s="76"/>
      <c r="Q48" s="76"/>
    </row>
    <row r="49" spans="1:17" s="63" customFormat="1" ht="42" customHeight="1" x14ac:dyDescent="0.25">
      <c r="A49" s="76" t="s">
        <v>175</v>
      </c>
      <c r="B49" s="76"/>
      <c r="C49" s="76"/>
      <c r="D49" s="76"/>
      <c r="E49" s="76"/>
      <c r="F49" s="76"/>
      <c r="G49" s="76"/>
      <c r="H49" s="76"/>
      <c r="I49" s="76"/>
      <c r="J49" s="76"/>
      <c r="K49" s="76"/>
      <c r="L49" s="76"/>
      <c r="M49" s="76"/>
      <c r="N49" s="76"/>
      <c r="O49" s="76"/>
      <c r="P49" s="76"/>
      <c r="Q49" s="76"/>
    </row>
    <row r="50" spans="1:17" s="62" customFormat="1" ht="24.75" customHeight="1" x14ac:dyDescent="0.25">
      <c r="A50" s="73" t="s">
        <v>162</v>
      </c>
      <c r="B50" s="73"/>
      <c r="C50" s="73"/>
      <c r="D50" s="73"/>
      <c r="E50" s="73"/>
      <c r="F50" s="73"/>
      <c r="G50" s="73"/>
      <c r="H50" s="73"/>
      <c r="I50" s="73"/>
      <c r="J50" s="73"/>
      <c r="K50" s="73"/>
      <c r="L50" s="73"/>
      <c r="M50" s="73"/>
      <c r="N50" s="73"/>
      <c r="O50" s="73"/>
      <c r="P50" s="73"/>
      <c r="Q50" s="73"/>
    </row>
    <row r="51" spans="1:17" s="62" customFormat="1" ht="25.5" customHeight="1" x14ac:dyDescent="0.25">
      <c r="A51" s="73" t="s">
        <v>163</v>
      </c>
      <c r="B51" s="73"/>
      <c r="C51" s="73"/>
      <c r="D51" s="73"/>
      <c r="E51" s="73"/>
      <c r="F51" s="73"/>
      <c r="G51" s="73"/>
      <c r="H51" s="73"/>
      <c r="I51" s="73"/>
      <c r="J51" s="73"/>
      <c r="K51" s="73"/>
      <c r="L51" s="73"/>
      <c r="M51" s="73"/>
      <c r="N51" s="73"/>
      <c r="O51" s="73"/>
      <c r="P51" s="73"/>
      <c r="Q51" s="73"/>
    </row>
    <row r="52" spans="1:17" s="62" customFormat="1" ht="65.25" customHeight="1" x14ac:dyDescent="0.25">
      <c r="A52" s="73" t="s">
        <v>174</v>
      </c>
      <c r="B52" s="73"/>
      <c r="C52" s="73"/>
      <c r="D52" s="73"/>
      <c r="E52" s="73"/>
      <c r="F52" s="73"/>
      <c r="G52" s="73"/>
      <c r="H52" s="73"/>
      <c r="I52" s="73"/>
      <c r="J52" s="73"/>
      <c r="K52" s="73"/>
      <c r="L52" s="73"/>
      <c r="M52" s="73"/>
      <c r="N52" s="73"/>
      <c r="O52" s="73"/>
      <c r="P52" s="73"/>
      <c r="Q52" s="73"/>
    </row>
    <row r="53" spans="1:17" s="62" customFormat="1" ht="27" customHeight="1" x14ac:dyDescent="0.25">
      <c r="A53" s="73" t="s">
        <v>164</v>
      </c>
      <c r="B53" s="73"/>
      <c r="C53" s="73"/>
      <c r="D53" s="73"/>
      <c r="E53" s="73"/>
      <c r="F53" s="73"/>
      <c r="G53" s="73"/>
      <c r="H53" s="73"/>
      <c r="I53" s="73"/>
      <c r="J53" s="73"/>
      <c r="K53" s="73"/>
      <c r="L53" s="73"/>
      <c r="M53" s="73"/>
      <c r="N53" s="73"/>
      <c r="O53" s="73"/>
      <c r="P53" s="73"/>
      <c r="Q53" s="73"/>
    </row>
    <row r="54" spans="1:17" s="64" customFormat="1" ht="11.25" customHeight="1" x14ac:dyDescent="0.25">
      <c r="A54" s="74"/>
      <c r="B54" s="74"/>
      <c r="C54" s="74"/>
      <c r="D54" s="74"/>
      <c r="E54" s="74"/>
      <c r="F54" s="74"/>
      <c r="G54" s="74"/>
      <c r="H54" s="74"/>
      <c r="I54" s="74"/>
      <c r="J54" s="74"/>
      <c r="K54" s="74"/>
      <c r="L54" s="74"/>
      <c r="M54" s="74"/>
      <c r="N54" s="74"/>
      <c r="O54" s="74"/>
      <c r="P54" s="74"/>
      <c r="Q54" s="74"/>
    </row>
    <row r="55" spans="1:17" s="66" customFormat="1" ht="15" customHeight="1" x14ac:dyDescent="0.3">
      <c r="A55" s="65"/>
      <c r="B55" s="75" t="s">
        <v>97</v>
      </c>
      <c r="C55" s="75"/>
      <c r="D55" s="75"/>
      <c r="E55" s="75"/>
      <c r="F55" s="75"/>
      <c r="G55" s="75"/>
      <c r="H55" s="75"/>
      <c r="I55" s="75"/>
      <c r="J55" s="75"/>
      <c r="K55" s="75"/>
      <c r="L55" s="75"/>
      <c r="M55" s="75"/>
      <c r="N55" s="75"/>
      <c r="O55" s="75"/>
      <c r="P55" s="75"/>
      <c r="Q55" s="75"/>
    </row>
    <row r="56" spans="1:17" s="66" customFormat="1" ht="18.75" x14ac:dyDescent="0.3">
      <c r="B56" s="67"/>
      <c r="F56" s="68"/>
      <c r="G56" s="69"/>
      <c r="K56" s="70"/>
      <c r="O56" s="71"/>
      <c r="P56" s="72"/>
      <c r="Q56" s="72"/>
    </row>
    <row r="60" spans="1:17" x14ac:dyDescent="0.25">
      <c r="E60" s="3" t="s">
        <v>98</v>
      </c>
    </row>
  </sheetData>
  <mergeCells count="24">
    <mergeCell ref="A43:Q43"/>
    <mergeCell ref="A1:Q1"/>
    <mergeCell ref="A33:Q33"/>
    <mergeCell ref="A34:Q34"/>
    <mergeCell ref="A35:Q35"/>
    <mergeCell ref="A36:Q36"/>
    <mergeCell ref="A37:Q37"/>
    <mergeCell ref="A38:Q38"/>
    <mergeCell ref="A39:Q39"/>
    <mergeCell ref="A40:Q40"/>
    <mergeCell ref="A41:Q41"/>
    <mergeCell ref="A42:Q42"/>
    <mergeCell ref="A53:Q53"/>
    <mergeCell ref="A54:Q54"/>
    <mergeCell ref="B55:Q55"/>
    <mergeCell ref="A44:Q44"/>
    <mergeCell ref="A45:Q45"/>
    <mergeCell ref="A50:Q50"/>
    <mergeCell ref="A51:Q51"/>
    <mergeCell ref="A52:Q52"/>
    <mergeCell ref="A47:Q47"/>
    <mergeCell ref="A48:Q48"/>
    <mergeCell ref="A49:Q49"/>
    <mergeCell ref="A46:Q46"/>
  </mergeCells>
  <pageMargins left="0.70866141732283472" right="0.31496062992125984" top="0.74803149606299213" bottom="0.74803149606299213" header="0.31496062992125984" footer="0.31496062992125984"/>
  <pageSetup paperSize="8"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9AA6B-9AC7-4552-A5EF-1E1D030ED3D2}">
  <dimension ref="A33:W34"/>
  <sheetViews>
    <sheetView topLeftCell="A33" workbookViewId="0">
      <selection activeCell="A33" sqref="A33:W34"/>
    </sheetView>
  </sheetViews>
  <sheetFormatPr defaultRowHeight="15" x14ac:dyDescent="0.25"/>
  <cols>
    <col min="8" max="8" width="9.140625" style="1"/>
  </cols>
  <sheetData>
    <row r="33" spans="1:23" x14ac:dyDescent="0.25">
      <c r="A33" s="82" t="s">
        <v>161</v>
      </c>
      <c r="B33" s="83"/>
      <c r="C33" s="83"/>
      <c r="D33" s="83"/>
      <c r="E33" s="83"/>
      <c r="F33" s="83"/>
      <c r="G33" s="83"/>
      <c r="H33" s="83"/>
      <c r="I33" s="83"/>
      <c r="J33" s="83"/>
      <c r="K33" s="83"/>
      <c r="L33" s="83"/>
      <c r="M33" s="83"/>
      <c r="N33" s="83"/>
      <c r="O33" s="83"/>
      <c r="P33" s="83"/>
      <c r="Q33" s="83"/>
      <c r="R33" s="83"/>
      <c r="S33" s="83"/>
      <c r="T33" s="83"/>
      <c r="U33" s="83"/>
      <c r="V33" s="83"/>
      <c r="W33" s="83"/>
    </row>
    <row r="34" spans="1:23" ht="129" customHeight="1" x14ac:dyDescent="0.25">
      <c r="A34" s="83"/>
      <c r="B34" s="83"/>
      <c r="C34" s="83"/>
      <c r="D34" s="83"/>
      <c r="E34" s="83"/>
      <c r="F34" s="83"/>
      <c r="G34" s="83"/>
      <c r="H34" s="83"/>
      <c r="I34" s="83"/>
      <c r="J34" s="83"/>
      <c r="K34" s="83"/>
      <c r="L34" s="83"/>
      <c r="M34" s="83"/>
      <c r="N34" s="83"/>
      <c r="O34" s="83"/>
      <c r="P34" s="83"/>
      <c r="Q34" s="83"/>
      <c r="R34" s="83"/>
      <c r="S34" s="83"/>
      <c r="T34" s="83"/>
      <c r="U34" s="83"/>
      <c r="V34" s="83"/>
      <c r="W34" s="83"/>
    </row>
  </sheetData>
  <mergeCells count="1">
    <mergeCell ref="A33:W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Sayfa1</vt:lpstr>
      <vt:lpstr>Sayfa2</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2022-10-04T11:37:21Z</dcterms:modified>
</cp:coreProperties>
</file>