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filterPrivacy="1"/>
  <xr:revisionPtr revIDLastSave="0" documentId="13_ncr:1_{DCF3EBAC-6D9C-470F-91D9-9BB2E2E243FB}" xr6:coauthVersionLast="36" xr6:coauthVersionMax="36" xr10:uidLastSave="{00000000-0000-0000-0000-000000000000}"/>
  <bookViews>
    <workbookView xWindow="0" yWindow="0" windowWidth="28800" windowHeight="11415" xr2:uid="{00000000-000D-0000-FFFF-FFFF00000000}"/>
  </bookViews>
  <sheets>
    <sheet name="Sayfa1" sheetId="1" r:id="rId1"/>
  </sheets>
  <definedNames>
    <definedName name="_xlnm.Print_Area" localSheetId="0">Sayfa1!$A$1:$Q$33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4" i="1" l="1"/>
  <c r="O13" i="1" l="1"/>
  <c r="O9" i="1"/>
  <c r="O10" i="1"/>
  <c r="O11" i="1"/>
  <c r="O12" i="1"/>
  <c r="O5" i="1"/>
  <c r="O8" i="1"/>
  <c r="O7" i="1"/>
  <c r="O6" i="1"/>
</calcChain>
</file>

<file path=xl/sharedStrings.xml><?xml version="1.0" encoding="utf-8"?>
<sst xmlns="http://schemas.openxmlformats.org/spreadsheetml/2006/main" count="137" uniqueCount="78">
  <si>
    <t>S.
NO</t>
  </si>
  <si>
    <t>İL</t>
  </si>
  <si>
    <t>İLÇE</t>
  </si>
  <si>
    <t>KAPI
NO</t>
  </si>
  <si>
    <t>CİNSİ</t>
  </si>
  <si>
    <t>KULLANIM 
AMACI</t>
  </si>
  <si>
    <t>ADA</t>
  </si>
  <si>
    <t>PARSEL</t>
  </si>
  <si>
    <t>İHALENİN</t>
  </si>
  <si>
    <t>TARİHİ</t>
  </si>
  <si>
    <t>SAATİ</t>
  </si>
  <si>
    <t>MERKEZ</t>
  </si>
  <si>
    <t>ERZİNCAN</t>
  </si>
  <si>
    <t>MAHALLE/KÖY</t>
  </si>
  <si>
    <t>1-</t>
  </si>
  <si>
    <t>2-</t>
  </si>
  <si>
    <t>3-</t>
  </si>
  <si>
    <t>4-</t>
  </si>
  <si>
    <t>5-</t>
  </si>
  <si>
    <t>6-</t>
  </si>
  <si>
    <t>8-</t>
  </si>
  <si>
    <t>9-</t>
  </si>
  <si>
    <t>10-</t>
  </si>
  <si>
    <t>11-</t>
  </si>
  <si>
    <t>12-</t>
  </si>
  <si>
    <t>13-</t>
  </si>
  <si>
    <t>14-</t>
  </si>
  <si>
    <t>KİRALAMA
DOSYA NO</t>
  </si>
  <si>
    <r>
      <rPr>
        <b/>
        <sz val="14"/>
        <color theme="1"/>
        <rFont val="Times New Roman"/>
        <family val="1"/>
        <charset val="162"/>
      </rPr>
      <t>İhaleye Katılacak Gerçek Kişiler;</t>
    </r>
    <r>
      <rPr>
        <sz val="14"/>
        <color theme="1"/>
        <rFont val="Times New Roman"/>
        <family val="1"/>
        <charset val="162"/>
      </rPr>
      <t xml:space="preserve"> Nüfus cüzdanı, teminat makbuzu veya süresiz ve limit içi teminat mektubu ile birlikte ihale saatine kadar komisyon başkanlığına müracaat edeceklerdir.</t>
    </r>
  </si>
  <si>
    <t>CADDE/SOKAK/
MEVKİ/
MEŞHUR AD</t>
  </si>
  <si>
    <t>-</t>
  </si>
  <si>
    <t>AYLIK</t>
  </si>
  <si>
    <t>YILLIK</t>
  </si>
  <si>
    <t xml:space="preserve">GEÇİCİ (%3) VE EK TEMİNAT (%20) BEDELİ </t>
  </si>
  <si>
    <r>
      <t>ALAN
(m</t>
    </r>
    <r>
      <rPr>
        <b/>
        <vertAlign val="superscript"/>
        <sz val="12"/>
        <color theme="1"/>
        <rFont val="Times New Roman"/>
        <family val="1"/>
        <charset val="162"/>
      </rPr>
      <t>2</t>
    </r>
    <r>
      <rPr>
        <b/>
        <sz val="12"/>
        <color theme="1"/>
        <rFont val="Times New Roman"/>
        <family val="1"/>
        <charset val="162"/>
      </rPr>
      <t>)</t>
    </r>
  </si>
  <si>
    <t xml:space="preserve"> KİRA BEDELİ</t>
  </si>
  <si>
    <t>İLAN</t>
  </si>
  <si>
    <t>TARLA</t>
  </si>
  <si>
    <t>ERGAN</t>
  </si>
  <si>
    <t>KÖTÜ GAVAR</t>
  </si>
  <si>
    <t>GEÇİT</t>
  </si>
  <si>
    <t>HEGİRGE</t>
  </si>
  <si>
    <t>SOĞUKOLUK</t>
  </si>
  <si>
    <t>CÜNİZİ</t>
  </si>
  <si>
    <t>YALINCA</t>
  </si>
  <si>
    <t>KÖRGÖZE KÖYALTI</t>
  </si>
  <si>
    <t>YAYLABAŞI</t>
  </si>
  <si>
    <t>EKMEKLİ</t>
  </si>
  <si>
    <t>SILBİS HARKI</t>
  </si>
  <si>
    <t>İLAN OLUNUR</t>
  </si>
  <si>
    <t>İdaremiz gerekçesini belirtmek suretiyle ihaleyi yapıp yapmamakta ve dilediği bedeli seçmekte serbesttir.</t>
  </si>
  <si>
    <t>15-</t>
  </si>
  <si>
    <t>16-</t>
  </si>
  <si>
    <t xml:space="preserve">MAĞARA ÖNÜ	</t>
  </si>
  <si>
    <t>İhaleye vekaleten katılacaklar; noter tasdikli vekaletname ve imza sirküleri ibraz edeceklerdir.</t>
  </si>
  <si>
    <t>Vakıf gayrimenkulleri kira stopajından muaftır.</t>
  </si>
  <si>
    <t>İdaremize dolaylı veya dolaysız olarak kira borcu bulunanlar ve mahkemelerde İdare ile hukuki ihtilafi bulunanlar, ihalelerden yasaklı olan talipliler ile reşit olmayanlar ihaleye kesinlikle alınmayacaktır. Katılmış olsalar dahi sözleşme yapılamaz. İhale sonrasında hakkında dolaylı veya doğrudan terör örgütü iltisakı olduğu tespit edilenlerin sözleşmeleri imzalanmış olsa bile derhal feshedilerek hakkında tahliye davası açılacaktır.</t>
  </si>
  <si>
    <t>17-</t>
  </si>
  <si>
    <t>Erzincan genelinde toplulaştırma işlemleri yapılmakta olduğundan, ihaleye çıkartılan taşınmazlardan toplulaştırma işlemine alınan taşınmazların olması halinde tapu tescil işlemi tamamlanınca sözleşme akti feshedilecektir.</t>
  </si>
  <si>
    <t>AÇIKLAMALAR:</t>
  </si>
  <si>
    <t>ATATÜRK</t>
  </si>
  <si>
    <t>VAKIF İŞ HANI</t>
  </si>
  <si>
    <t>306</t>
  </si>
  <si>
    <t>İŞ HANI</t>
  </si>
  <si>
    <t>BÜRO</t>
  </si>
  <si>
    <r>
      <t xml:space="preserve">İhale, ilanda belirtilen saatte </t>
    </r>
    <r>
      <rPr>
        <b/>
        <sz val="14"/>
        <color theme="1"/>
        <rFont val="Times New Roman"/>
        <family val="1"/>
        <charset val="162"/>
      </rPr>
      <t>Erzincan</t>
    </r>
    <r>
      <rPr>
        <sz val="14"/>
        <color theme="1"/>
        <rFont val="Times New Roman"/>
        <family val="1"/>
        <charset val="162"/>
      </rPr>
      <t xml:space="preserve"> ilinde </t>
    </r>
    <r>
      <rPr>
        <sz val="14"/>
        <rFont val="Times New Roman"/>
        <family val="1"/>
        <charset val="162"/>
      </rPr>
      <t>Vakıf İş Hanı Kat:3'te</t>
    </r>
    <r>
      <rPr>
        <sz val="14"/>
        <color theme="1"/>
        <rFont val="Times New Roman"/>
        <family val="1"/>
        <charset val="162"/>
      </rPr>
      <t xml:space="preserve"> yapılacak olup bir önceki ihale bitmeden diğer ihaleye geçilmeyecektir.</t>
    </r>
  </si>
  <si>
    <t>Kiracı, İdarenin izni olmadan taşınmazı kısmen veya tamamen başkasına kiralayamaz, kullanımını ve sözleşmesini başkasına devredemez, ortaklık ve iş değişikliği ile tamirat ve tadilat yapamaz.</t>
  </si>
  <si>
    <r>
      <rPr>
        <b/>
        <sz val="14"/>
        <color theme="1"/>
        <rFont val="Times New Roman"/>
        <family val="1"/>
        <charset val="162"/>
      </rPr>
      <t>İhaleye Katılacak Tüzel Kişiler;</t>
    </r>
    <r>
      <rPr>
        <sz val="14"/>
        <color theme="1"/>
        <rFont val="Times New Roman"/>
        <family val="1"/>
        <charset val="162"/>
      </rPr>
      <t xml:space="preserve"> İhalenin yapıldığı yılda alınmış ticaret ve/veya sanayi odası belgesi, imza sirküleri (noter tasdikli), teminat makbuzu veya süresiz ve limit içi teminat mektubu, ortak girişimcilerin noterden tasdikli ortak girişim beyannamesi, gerçek kişilerin sermayesi ile sorumlu şirketlerin (Limited, Kolektif, Komandit...) kiracı olmaları durumunda şirket ortaklarının da şahsi mal varlığı ile sorumlu olduklarını kabul ettiklerini gösterir taahhütname ile birlikte ihale saatine kadar komisyon başkanlığına müracat edeceklerdir. Şahıs ve şirketler ihaleye ortak girmek istedikleri takdirde, noterden tasdikli ortaklık beyannamesi getirmeleri gerekmektedir.</t>
    </r>
  </si>
  <si>
    <r>
      <t xml:space="preserve">Geçici ve ek teminatlar, </t>
    </r>
    <r>
      <rPr>
        <b/>
        <sz val="14"/>
        <color theme="1"/>
        <rFont val="Times New Roman"/>
        <family val="1"/>
        <charset val="162"/>
      </rPr>
      <t>TR49 0021 0000 0030 0002 5000 01</t>
    </r>
    <r>
      <rPr>
        <sz val="14"/>
        <color theme="1"/>
        <rFont val="Times New Roman"/>
        <family val="1"/>
        <charset val="162"/>
      </rPr>
      <t xml:space="preserve"> Iban numaralı </t>
    </r>
    <r>
      <rPr>
        <b/>
        <sz val="14"/>
        <color theme="1"/>
        <rFont val="Times New Roman"/>
        <family val="1"/>
        <charset val="162"/>
      </rPr>
      <t>Vakıf Katılım Bankası</t>
    </r>
    <r>
      <rPr>
        <sz val="14"/>
        <color theme="1"/>
        <rFont val="Times New Roman"/>
        <family val="1"/>
        <charset val="162"/>
      </rPr>
      <t xml:space="preserve"> Erzurum Vakıflar Bölge Müdürlüğü Mazbut Vakıflar hesabına</t>
    </r>
    <r>
      <rPr>
        <b/>
        <sz val="14"/>
        <rFont val="Times New Roman"/>
        <family val="1"/>
        <charset val="162"/>
      </rPr>
      <t xml:space="preserve"> 10.04.2023</t>
    </r>
    <r>
      <rPr>
        <sz val="14"/>
        <color theme="1"/>
        <rFont val="Times New Roman"/>
        <family val="1"/>
        <charset val="162"/>
      </rPr>
      <t xml:space="preserve"> tarih ve saat </t>
    </r>
    <r>
      <rPr>
        <b/>
        <sz val="14"/>
        <rFont val="Times New Roman"/>
        <family val="1"/>
        <charset val="162"/>
      </rPr>
      <t>17:00</t>
    </r>
    <r>
      <rPr>
        <sz val="14"/>
        <color theme="1"/>
        <rFont val="Times New Roman"/>
        <family val="1"/>
        <charset val="162"/>
      </rPr>
      <t>'a kadar yatırılması zorunludur. Banka dekontuna ihalesine girmek istediğiniz</t>
    </r>
    <r>
      <rPr>
        <b/>
        <sz val="14"/>
        <color theme="1"/>
        <rFont val="Times New Roman"/>
        <family val="1"/>
        <charset val="162"/>
      </rPr>
      <t xml:space="preserve"> </t>
    </r>
    <r>
      <rPr>
        <sz val="14"/>
        <color theme="1"/>
        <rFont val="Times New Roman"/>
        <family val="1"/>
        <charset val="162"/>
      </rPr>
      <t>taşınmazın</t>
    </r>
    <r>
      <rPr>
        <b/>
        <sz val="14"/>
        <color theme="1"/>
        <rFont val="Times New Roman"/>
        <family val="1"/>
        <charset val="162"/>
      </rPr>
      <t xml:space="preserve"> kiralama dosya numarası </t>
    </r>
    <r>
      <rPr>
        <sz val="14"/>
        <color theme="1"/>
        <rFont val="Times New Roman"/>
        <family val="1"/>
        <charset val="162"/>
      </rPr>
      <t xml:space="preserve">ile birlikte yatırılan paranın </t>
    </r>
    <r>
      <rPr>
        <b/>
        <sz val="14"/>
        <color theme="1"/>
        <rFont val="Times New Roman"/>
        <family val="1"/>
        <charset val="162"/>
      </rPr>
      <t xml:space="preserve">geçici ve ek teminat </t>
    </r>
    <r>
      <rPr>
        <sz val="14"/>
        <color theme="1"/>
        <rFont val="Times New Roman"/>
        <family val="1"/>
        <charset val="162"/>
      </rPr>
      <t>olduğunu</t>
    </r>
    <r>
      <rPr>
        <b/>
        <sz val="14"/>
        <color theme="1"/>
        <rFont val="Times New Roman"/>
        <family val="1"/>
        <charset val="162"/>
      </rPr>
      <t xml:space="preserve">, Ad-Soyad, T.C./Vergi Kimlik No </t>
    </r>
    <r>
      <rPr>
        <sz val="14"/>
        <color theme="1"/>
        <rFont val="Times New Roman"/>
        <family val="1"/>
        <charset val="162"/>
      </rPr>
      <t>ve</t>
    </r>
    <r>
      <rPr>
        <b/>
        <sz val="14"/>
        <color theme="1"/>
        <rFont val="Times New Roman"/>
        <family val="1"/>
        <charset val="162"/>
      </rPr>
      <t xml:space="preserve"> cep telefonunuzu </t>
    </r>
    <r>
      <rPr>
        <sz val="14"/>
        <color theme="1"/>
        <rFont val="Times New Roman"/>
        <family val="1"/>
        <charset val="162"/>
      </rPr>
      <t>açıklama olarak yazdırınız.</t>
    </r>
  </si>
  <si>
    <t>Taşınmazı kiralayan ile 2886 Sayılı Devlet İhale Kanunu'nun 57. maddesi gereği noterden tasdik edilecek Vakıf Taşınmazların Tip Kira Sözleşmesi'nin 5. maddesi ve Vakıf Taşınmazların Kiraya Verilme Genel Şartnamesi'nin 11. maddesi gereği iki kefil alınacaktır. İlgili yıla ait kira bedelinin tamamının defaten ödenmesi halinde kefil şartı aranmamaktadır.</t>
  </si>
  <si>
    <t>Dilekçe ile müracaat ederek ihale gününün bildirilmesini isteyenlere bu ilanla tebliğ yapılmış sayılacağından ayrıca yazılı olarak bildirimde bulunulmayacaktır.</t>
  </si>
  <si>
    <t>ERZURUM VAKIFLAR BÖLGE MÜDÜRLÜĞÜNDEN 
KİRALIK GAYRİMENKULLER</t>
  </si>
  <si>
    <t>Geçici ve ek teminatların geri ödemeleri, katılımcıların banka hesap numaralarına ihaleden sonra 15 (on beş) gün içerisinde aktarılacaktır. Banka hesap (IBAN) numarası olmayanların ihaleden önce teminat yatırırken herhangi bir bankadan hesap numarası açtırarak hesap (IBAN) numarası ile birlikte ihaleye gelmeleri gerekmektedir.</t>
  </si>
  <si>
    <r>
      <rPr>
        <sz val="14"/>
        <rFont val="Times New Roman"/>
        <family val="1"/>
        <charset val="162"/>
      </rPr>
      <t>İhalede</t>
    </r>
    <r>
      <rPr>
        <sz val="14"/>
        <color theme="1"/>
        <rFont val="Times New Roman"/>
        <family val="1"/>
        <charset val="162"/>
      </rPr>
      <t xml:space="preserve"> kiralamaya konu edilen taşınmazlara ilişkin Vakıf Taşınmazların Kiraya Verilme Tip Genel Şartnamesi, mesai gün ve saatlerinde bedelsiz olarak Bölge Müdürlüğümüz Yatırım ve Emlak Şube Müdürlüğü'nden temin edilip incelenebileceği gibi Vakıf Taşınmazların Kiraya Verilme Tip Genel Şartnamesi kurumsal internet adresimiz (www.vgm.gov.tr) vasıtasıyla da incelenebilir.</t>
    </r>
  </si>
  <si>
    <t>İhaleye katılan her istekli kiralanacak yeri görmüş, mevcut durumu incelemiş, şartname ve sözleşme şartlarını okumuş ve peşinen kabul etmiş sayılır.</t>
  </si>
  <si>
    <t>Kiralama ihalesi üzerinde kalan şahıs veya şirket, yasal süresi içerisinde sözleşme yapmadığı takdirde geçici ve ek teminatları bütçeye irad kaydedilir ve bir yıl süre ile İdaremizin hiçbir ihalesine katılamaz.</t>
  </si>
  <si>
    <t>7-</t>
  </si>
  <si>
    <r>
      <t xml:space="preserve">Kira ihalesine konu edilen ve yukarıda bilgileri yazılı taşınmazlar hizalarında belirtilen muhammen bedel üzerinden, belirtilen tarihte 2886 Sayılı Devlet İhale Kanunu'nun 49. maddesi gereği </t>
    </r>
    <r>
      <rPr>
        <b/>
        <sz val="14"/>
        <rFont val="Times New Roman"/>
        <family val="1"/>
        <charset val="162"/>
      </rPr>
      <t>Pazarlık Usulü</t>
    </r>
    <r>
      <rPr>
        <sz val="14"/>
        <rFont val="Times New Roman"/>
        <family val="1"/>
        <charset val="162"/>
      </rPr>
      <t xml:space="preserve"> ile kiraya verilecektir. Dükkan, büro, konut, hamam gibi çatılı taşınmazlar için kiralama süresi sözleşme tarihinden itibaren </t>
    </r>
    <r>
      <rPr>
        <b/>
        <sz val="14"/>
        <rFont val="Times New Roman"/>
        <family val="1"/>
        <charset val="162"/>
      </rPr>
      <t>31.12.2023</t>
    </r>
    <r>
      <rPr>
        <sz val="14"/>
        <rFont val="Times New Roman"/>
        <family val="1"/>
        <charset val="162"/>
      </rPr>
      <t xml:space="preserve">; tarla, arsa, bahçe gibi çatısız taşınmazlar için ise kiralama süresi sözleşme tarihinden itibaren </t>
    </r>
    <r>
      <rPr>
        <b/>
        <sz val="14"/>
        <rFont val="Times New Roman"/>
        <family val="1"/>
        <charset val="162"/>
      </rPr>
      <t>31.10.2023</t>
    </r>
    <r>
      <rPr>
        <sz val="14"/>
        <rFont val="Times New Roman"/>
        <family val="1"/>
        <charset val="162"/>
      </rPr>
      <t xml:space="preserve"> tarihine kadar olacaktır. İhalede ortaya çıkacak aylık/yıllık kira bedeline, Vakıf Taşınmazların Kiraya Verilme Usul ve Esasları'nda belirtilen şartlar dahilinde müteakip yıllar kira bedeli Türkiye İstatistik Kurumu (TÜİK) tarafından yayınlanan Tüketici Fiyat Endeksi'nin (TÜFE) on iki aylık ortalamalara göre değişim oranından az olmamak kaydıyla kiralananın durumu, emsal ve rayiç bedeller dikkate alınarak belirlenir. Taşınmazlarda yapılacak temelsiz konteyner ve çit çevirme gibi masraflar, İdaremizden yazılı izin alınması şartıyla yapılabilecektir. Ayrıca taşınmazın sözleşmesi sona erdiğinde üzerindeki tüm yapılar terk ve teberru edilmesi şartıyla, tüm masraflar kiracıya ait olup bu masraflar hiçbir şekilde İdareden talep edilmeyecektir.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</si>
</sst>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164" formatCode="_-&quot;₺&quot;* #,##0.00_-;\-&quot;₺&quot;* #,##0.00_-;_-&quot;₺&quot;* &quot;-&quot;??_-;_-@_-"/>
    <numFmt numFmtId="165" formatCode="#,##0.00\ &quot;₺&quot;"/>
    <numFmt numFmtId="166" formatCode="0;[Red]0"/>
    <numFmt numFmtId="167" formatCode="hh:mm;@"/>
    <numFmt numFmtId="168" formatCode="#,##0.00;[Red]#,##0.00"/>
    <numFmt numFmtId="169" formatCode="#,##0.00\ &quot;₺&quot;;[Red]#,##0.00\ &quot;₺&quot;"/>
  </numFmts>
  <fonts count="16" x14ac:knownFonts="1">
    <font>
      <sz val="11"/>
      <color theme="1"/>
      <name val="Calibri"/>
      <family val="2"/>
      <scheme val="minor"/>
    </font>
    <font>
      <sz val="11"/>
      <color theme="1"/>
      <name val="Calibri"/>
      <family val="2"/>
      <charset val="162"/>
      <scheme val="minor"/>
    </font>
    <font>
      <sz val="11"/>
      <color theme="1"/>
      <name val="Calibri"/>
      <family val="2"/>
      <scheme val="minor"/>
    </font>
    <font>
      <sz val="12"/>
      <name val="Times New Roman"/>
      <family val="1"/>
      <charset val="162"/>
    </font>
    <font>
      <sz val="12"/>
      <color theme="1"/>
      <name val="Times New Roman"/>
      <family val="1"/>
      <charset val="162"/>
    </font>
    <font>
      <b/>
      <sz val="14"/>
      <name val="Times New Roman"/>
      <family val="1"/>
      <charset val="162"/>
    </font>
    <font>
      <b/>
      <sz val="14"/>
      <color theme="1"/>
      <name val="Times New Roman"/>
      <family val="1"/>
      <charset val="162"/>
    </font>
    <font>
      <sz val="14"/>
      <color theme="1"/>
      <name val="Times New Roman"/>
      <family val="1"/>
      <charset val="162"/>
    </font>
    <font>
      <b/>
      <sz val="18"/>
      <name val="Times New Roman"/>
      <family val="1"/>
      <charset val="162"/>
    </font>
    <font>
      <b/>
      <sz val="12"/>
      <color theme="1"/>
      <name val="Times New Roman"/>
      <family val="1"/>
      <charset val="162"/>
    </font>
    <font>
      <b/>
      <sz val="11"/>
      <color theme="1"/>
      <name val="Times New Roman"/>
      <family val="1"/>
      <charset val="162"/>
    </font>
    <font>
      <b/>
      <vertAlign val="superscript"/>
      <sz val="12"/>
      <color theme="1"/>
      <name val="Times New Roman"/>
      <family val="1"/>
      <charset val="162"/>
    </font>
    <font>
      <b/>
      <sz val="11.5"/>
      <color theme="1"/>
      <name val="Times New Roman"/>
      <family val="1"/>
      <charset val="162"/>
    </font>
    <font>
      <sz val="14"/>
      <name val="Times New Roman"/>
      <family val="1"/>
      <charset val="162"/>
    </font>
    <font>
      <b/>
      <sz val="20"/>
      <name val="Times New Roman"/>
      <family val="1"/>
      <charset val="162"/>
    </font>
    <font>
      <b/>
      <sz val="28"/>
      <name val="Times New Roman"/>
      <family val="1"/>
      <charset val="16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164" fontId="2" fillId="0" borderId="0" applyFont="0" applyFill="0" applyBorder="0" applyAlignment="0" applyProtection="0"/>
    <xf numFmtId="0" fontId="1" fillId="0" borderId="0"/>
    <xf numFmtId="44" fontId="1" fillId="0" borderId="0" applyFont="0" applyFill="0" applyBorder="0" applyAlignment="0" applyProtection="0"/>
  </cellStyleXfs>
  <cellXfs count="62">
    <xf numFmtId="0" fontId="0" fillId="0" borderId="0" xfId="0"/>
    <xf numFmtId="0" fontId="4" fillId="0" borderId="0" xfId="0" applyFont="1" applyFill="1" applyAlignment="1">
      <alignment horizontal="center" wrapText="1"/>
    </xf>
    <xf numFmtId="166" fontId="4" fillId="0" borderId="1" xfId="0" applyNumberFormat="1" applyFont="1" applyFill="1" applyBorder="1" applyAlignment="1">
      <alignment horizontal="center" vertical="center" wrapText="1"/>
    </xf>
    <xf numFmtId="0" fontId="4" fillId="0" borderId="0" xfId="0" applyFont="1" applyFill="1" applyAlignment="1">
      <alignment wrapText="1"/>
    </xf>
    <xf numFmtId="14" fontId="4" fillId="0" borderId="0" xfId="0" applyNumberFormat="1" applyFont="1" applyFill="1" applyAlignment="1">
      <alignment horizontal="center" wrapText="1"/>
    </xf>
    <xf numFmtId="167" fontId="4" fillId="0" borderId="0" xfId="0" applyNumberFormat="1" applyFont="1" applyFill="1" applyAlignment="1">
      <alignment horizontal="center" wrapText="1"/>
    </xf>
    <xf numFmtId="168" fontId="4" fillId="0" borderId="1" xfId="0" applyNumberFormat="1" applyFont="1" applyFill="1" applyBorder="1" applyAlignment="1">
      <alignment horizontal="center" vertical="center" wrapText="1"/>
    </xf>
    <xf numFmtId="168"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165" fontId="4" fillId="0" borderId="1" xfId="0" applyNumberFormat="1" applyFont="1" applyFill="1" applyBorder="1" applyAlignment="1">
      <alignment horizontal="center" vertical="center" wrapText="1"/>
    </xf>
    <xf numFmtId="169" fontId="9" fillId="2" borderId="1" xfId="0" applyNumberFormat="1" applyFont="1" applyFill="1" applyBorder="1" applyAlignment="1">
      <alignment horizontal="center" vertical="center" wrapText="1"/>
    </xf>
    <xf numFmtId="169" fontId="9" fillId="2" borderId="1" xfId="1" applyNumberFormat="1" applyFont="1" applyFill="1" applyBorder="1" applyAlignment="1">
      <alignment horizontal="center" vertical="center" wrapText="1"/>
    </xf>
    <xf numFmtId="169" fontId="10" fillId="0" borderId="0" xfId="0" applyNumberFormat="1" applyFont="1" applyFill="1" applyAlignment="1">
      <alignment horizontal="center" vertical="center" wrapText="1"/>
    </xf>
    <xf numFmtId="14" fontId="9" fillId="2" borderId="1" xfId="0" applyNumberFormat="1" applyFont="1" applyFill="1" applyBorder="1" applyAlignment="1">
      <alignment horizontal="center" vertical="center" wrapText="1"/>
    </xf>
    <xf numFmtId="167" fontId="9" fillId="2" borderId="1" xfId="0" applyNumberFormat="1" applyFont="1" applyFill="1" applyBorder="1" applyAlignment="1">
      <alignment horizontal="center" vertical="center" wrapText="1"/>
    </xf>
    <xf numFmtId="0" fontId="4" fillId="0" borderId="0" xfId="0" applyFont="1" applyFill="1" applyAlignment="1">
      <alignment horizontal="center" vertical="top" wrapText="1"/>
    </xf>
    <xf numFmtId="166" fontId="4" fillId="0" borderId="0" xfId="0" applyNumberFormat="1" applyFont="1" applyFill="1" applyAlignment="1">
      <alignment horizontal="center" wrapText="1"/>
    </xf>
    <xf numFmtId="168" fontId="4" fillId="0" borderId="0" xfId="0" applyNumberFormat="1" applyFont="1" applyFill="1" applyAlignment="1">
      <alignment horizontal="center" wrapText="1"/>
    </xf>
    <xf numFmtId="165" fontId="4" fillId="0" borderId="0" xfId="0" applyNumberFormat="1" applyFont="1" applyFill="1" applyAlignment="1">
      <alignment horizontal="center" wrapText="1"/>
    </xf>
    <xf numFmtId="0" fontId="6" fillId="0" borderId="0" xfId="0" applyFont="1" applyFill="1" applyBorder="1" applyAlignment="1">
      <alignment horizontal="right" vertical="top" wrapText="1"/>
    </xf>
    <xf numFmtId="0" fontId="4" fillId="4" borderId="1" xfId="0" applyFont="1" applyFill="1" applyBorder="1" applyAlignment="1">
      <alignment horizontal="center" vertical="center" wrapText="1"/>
    </xf>
    <xf numFmtId="168" fontId="4" fillId="4" borderId="1" xfId="0" applyNumberFormat="1" applyFont="1" applyFill="1" applyBorder="1" applyAlignment="1">
      <alignment horizontal="center" vertical="center" wrapText="1"/>
    </xf>
    <xf numFmtId="165" fontId="4"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166" fontId="4" fillId="4" borderId="1" xfId="0" applyNumberFormat="1" applyFont="1" applyFill="1" applyBorder="1" applyAlignment="1">
      <alignment horizontal="center" vertical="center" wrapText="1"/>
    </xf>
    <xf numFmtId="1" fontId="3" fillId="4" borderId="1" xfId="0" applyNumberFormat="1" applyFont="1" applyFill="1" applyBorder="1" applyAlignment="1">
      <alignment horizontal="center" vertical="center" wrapText="1"/>
    </xf>
    <xf numFmtId="166" fontId="3" fillId="4" borderId="1" xfId="0" applyNumberFormat="1" applyFont="1" applyFill="1" applyBorder="1" applyAlignment="1">
      <alignment horizontal="center" vertical="center" wrapText="1"/>
    </xf>
    <xf numFmtId="168" fontId="3" fillId="4" borderId="1" xfId="0" applyNumberFormat="1" applyFont="1" applyFill="1" applyBorder="1" applyAlignment="1">
      <alignment horizontal="center" vertical="center" wrapText="1"/>
    </xf>
    <xf numFmtId="1" fontId="4" fillId="4" borderId="1" xfId="0" applyNumberFormat="1" applyFont="1" applyFill="1" applyBorder="1" applyAlignment="1">
      <alignment horizontal="center" vertical="center" wrapText="1"/>
    </xf>
    <xf numFmtId="0" fontId="4" fillId="0" borderId="0" xfId="0" applyFont="1" applyFill="1" applyAlignment="1">
      <alignment horizontal="left" vertical="center" wrapText="1"/>
    </xf>
    <xf numFmtId="0" fontId="9" fillId="0" borderId="0" xfId="0" applyFont="1" applyFill="1" applyAlignment="1">
      <alignment horizontal="right" vertical="center" wrapText="1"/>
    </xf>
    <xf numFmtId="167" fontId="4" fillId="0" borderId="1" xfId="0" applyNumberFormat="1" applyFont="1" applyFill="1" applyBorder="1" applyAlignment="1">
      <alignment horizontal="center" vertical="center" wrapText="1"/>
    </xf>
    <xf numFmtId="14" fontId="3" fillId="4"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67" fontId="4" fillId="4" borderId="1" xfId="0" applyNumberFormat="1" applyFont="1" applyFill="1" applyBorder="1" applyAlignment="1">
      <alignment horizontal="center" vertical="center" wrapText="1"/>
    </xf>
    <xf numFmtId="49" fontId="4" fillId="4" borderId="1" xfId="0" applyNumberFormat="1" applyFont="1" applyFill="1" applyBorder="1" applyAlignment="1">
      <alignment horizontal="center" vertical="center" wrapText="1"/>
    </xf>
    <xf numFmtId="169" fontId="4" fillId="4" borderId="1" xfId="0" applyNumberFormat="1" applyFont="1" applyFill="1" applyBorder="1" applyAlignment="1">
      <alignment horizontal="center" vertical="center" wrapText="1"/>
    </xf>
    <xf numFmtId="1" fontId="5" fillId="0" borderId="0" xfId="0" applyNumberFormat="1" applyFont="1" applyFill="1" applyBorder="1" applyAlignment="1">
      <alignment horizontal="right" vertical="top" wrapText="1"/>
    </xf>
    <xf numFmtId="0" fontId="6" fillId="0" borderId="0" xfId="0" applyFont="1" applyFill="1" applyBorder="1" applyAlignment="1">
      <alignment horizontal="right" vertical="center" wrapText="1"/>
    </xf>
    <xf numFmtId="0" fontId="9" fillId="0" borderId="0" xfId="0" applyFont="1" applyFill="1" applyAlignment="1">
      <alignment horizontal="right" vertical="top" wrapText="1"/>
    </xf>
    <xf numFmtId="0" fontId="8" fillId="0" borderId="0" xfId="0" applyFont="1" applyFill="1" applyAlignment="1">
      <alignment horizontal="center" wrapText="1"/>
    </xf>
    <xf numFmtId="0" fontId="7" fillId="0" borderId="0" xfId="0" applyFont="1" applyFill="1" applyBorder="1" applyAlignment="1">
      <alignment horizontal="left" vertical="center" wrapText="1"/>
    </xf>
    <xf numFmtId="0" fontId="9" fillId="2" borderId="1" xfId="1"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7" fillId="0" borderId="0"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0" xfId="0" applyFont="1" applyFill="1" applyAlignment="1">
      <alignment horizontal="left" vertical="top" wrapText="1"/>
    </xf>
    <xf numFmtId="1" fontId="5" fillId="0" borderId="0" xfId="0" applyNumberFormat="1" applyFont="1" applyFill="1" applyBorder="1" applyAlignment="1">
      <alignment horizontal="left" wrapText="1"/>
    </xf>
    <xf numFmtId="1" fontId="13" fillId="0" borderId="0" xfId="0" applyNumberFormat="1" applyFont="1" applyFill="1" applyBorder="1" applyAlignment="1">
      <alignment horizontal="left" vertical="top" wrapText="1"/>
    </xf>
    <xf numFmtId="1" fontId="5" fillId="0" borderId="0" xfId="0" applyNumberFormat="1" applyFont="1" applyFill="1" applyBorder="1" applyAlignment="1">
      <alignment horizontal="left" vertical="top" wrapText="1"/>
    </xf>
    <xf numFmtId="0" fontId="14"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1" fontId="9" fillId="2" borderId="1" xfId="0" applyNumberFormat="1" applyFont="1" applyFill="1" applyBorder="1" applyAlignment="1">
      <alignment horizontal="center" vertical="center" wrapText="1"/>
    </xf>
    <xf numFmtId="165" fontId="12" fillId="2" borderId="1" xfId="1" applyNumberFormat="1" applyFont="1" applyFill="1" applyBorder="1" applyAlignment="1">
      <alignment horizontal="center" vertical="center" wrapText="1"/>
    </xf>
    <xf numFmtId="166" fontId="9" fillId="2" borderId="1" xfId="0" applyNumberFormat="1" applyFont="1" applyFill="1" applyBorder="1" applyAlignment="1">
      <alignment horizontal="center" vertical="center" wrapText="1"/>
    </xf>
    <xf numFmtId="168" fontId="9" fillId="2" borderId="1" xfId="0" applyNumberFormat="1" applyFont="1" applyFill="1" applyBorder="1" applyAlignment="1">
      <alignment horizontal="center" vertical="center" wrapText="1"/>
    </xf>
    <xf numFmtId="0" fontId="7" fillId="3" borderId="0" xfId="0" applyFont="1" applyFill="1" applyBorder="1" applyAlignment="1">
      <alignment horizontal="left" vertical="top" wrapText="1"/>
    </xf>
    <xf numFmtId="0" fontId="4" fillId="0" borderId="0" xfId="0" applyFont="1" applyFill="1" applyBorder="1" applyAlignment="1">
      <alignment horizontal="left" vertical="top" wrapText="1"/>
    </xf>
  </cellXfs>
  <cellStyles count="4">
    <cellStyle name="Normal" xfId="0" builtinId="0"/>
    <cellStyle name="Normal 2" xfId="2" xr:uid="{00000000-0005-0000-0000-000001000000}"/>
    <cellStyle name="ParaBirimi" xfId="1" builtinId="4"/>
    <cellStyle name="ParaBirimi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34"/>
  <sheetViews>
    <sheetView tabSelected="1" topLeftCell="A13" zoomScale="85" zoomScaleNormal="85" zoomScaleSheetLayoutView="70" workbookViewId="0">
      <selection activeCell="B20" sqref="B20:Q20"/>
    </sheetView>
  </sheetViews>
  <sheetFormatPr defaultColWidth="9.140625" defaultRowHeight="32.25" customHeight="1" x14ac:dyDescent="0.25"/>
  <cols>
    <col min="1" max="1" width="5" style="19" customWidth="1"/>
    <col min="2" max="2" width="18.140625" style="1" customWidth="1"/>
    <col min="3" max="3" width="14.7109375" style="1" customWidth="1"/>
    <col min="4" max="4" width="15.28515625" style="1" customWidth="1"/>
    <col min="5" max="5" width="26" style="1" customWidth="1"/>
    <col min="6" max="6" width="24.42578125" style="1" customWidth="1"/>
    <col min="7" max="7" width="7.140625" style="1" customWidth="1"/>
    <col min="8" max="8" width="21.85546875" style="1" bestFit="1" customWidth="1"/>
    <col min="9" max="9" width="22.85546875" style="1" bestFit="1" customWidth="1"/>
    <col min="10" max="10" width="7.7109375" style="20" bestFit="1" customWidth="1"/>
    <col min="11" max="11" width="10.140625" style="20" customWidth="1"/>
    <col min="12" max="12" width="10.42578125" style="21" customWidth="1"/>
    <col min="13" max="13" width="12.5703125" style="16" bestFit="1" customWidth="1"/>
    <col min="14" max="14" width="13.7109375" style="16" customWidth="1"/>
    <col min="15" max="15" width="16.85546875" style="22" customWidth="1"/>
    <col min="16" max="16" width="14.140625" style="4" customWidth="1"/>
    <col min="17" max="17" width="14.7109375" style="5" customWidth="1"/>
    <col min="18" max="16384" width="9.140625" style="3"/>
  </cols>
  <sheetData>
    <row r="1" spans="1:17" ht="30" customHeight="1" x14ac:dyDescent="0.25">
      <c r="A1" s="55" t="s">
        <v>36</v>
      </c>
      <c r="B1" s="55"/>
      <c r="C1" s="55"/>
      <c r="D1" s="55"/>
      <c r="E1" s="55"/>
      <c r="F1" s="55"/>
      <c r="G1" s="55"/>
      <c r="H1" s="55"/>
      <c r="I1" s="55"/>
      <c r="J1" s="55"/>
      <c r="K1" s="55"/>
      <c r="L1" s="55"/>
      <c r="M1" s="55"/>
      <c r="N1" s="55"/>
      <c r="O1" s="55"/>
      <c r="P1" s="55"/>
      <c r="Q1" s="55"/>
    </row>
    <row r="2" spans="1:17" ht="50.1" customHeight="1" x14ac:dyDescent="0.25">
      <c r="A2" s="54" t="s">
        <v>71</v>
      </c>
      <c r="B2" s="54"/>
      <c r="C2" s="54"/>
      <c r="D2" s="54"/>
      <c r="E2" s="54"/>
      <c r="F2" s="54"/>
      <c r="G2" s="54"/>
      <c r="H2" s="54"/>
      <c r="I2" s="54"/>
      <c r="J2" s="54"/>
      <c r="K2" s="54"/>
      <c r="L2" s="54"/>
      <c r="M2" s="54"/>
      <c r="N2" s="54"/>
      <c r="O2" s="54"/>
      <c r="P2" s="54"/>
      <c r="Q2" s="54"/>
    </row>
    <row r="3" spans="1:17" s="1" customFormat="1" ht="35.1" customHeight="1" x14ac:dyDescent="0.25">
      <c r="A3" s="47" t="s">
        <v>0</v>
      </c>
      <c r="B3" s="56" t="s">
        <v>27</v>
      </c>
      <c r="C3" s="47" t="s">
        <v>1</v>
      </c>
      <c r="D3" s="47" t="s">
        <v>2</v>
      </c>
      <c r="E3" s="47" t="s">
        <v>13</v>
      </c>
      <c r="F3" s="47" t="s">
        <v>29</v>
      </c>
      <c r="G3" s="47" t="s">
        <v>3</v>
      </c>
      <c r="H3" s="47" t="s">
        <v>4</v>
      </c>
      <c r="I3" s="47" t="s">
        <v>5</v>
      </c>
      <c r="J3" s="58" t="s">
        <v>6</v>
      </c>
      <c r="K3" s="58" t="s">
        <v>7</v>
      </c>
      <c r="L3" s="59" t="s">
        <v>34</v>
      </c>
      <c r="M3" s="46" t="s">
        <v>35</v>
      </c>
      <c r="N3" s="46"/>
      <c r="O3" s="57" t="s">
        <v>33</v>
      </c>
      <c r="P3" s="47" t="s">
        <v>8</v>
      </c>
      <c r="Q3" s="47"/>
    </row>
    <row r="4" spans="1:17" s="1" customFormat="1" ht="30" customHeight="1" x14ac:dyDescent="0.25">
      <c r="A4" s="47"/>
      <c r="B4" s="56"/>
      <c r="C4" s="47"/>
      <c r="D4" s="47"/>
      <c r="E4" s="47"/>
      <c r="F4" s="47"/>
      <c r="G4" s="47"/>
      <c r="H4" s="47"/>
      <c r="I4" s="47"/>
      <c r="J4" s="58"/>
      <c r="K4" s="58"/>
      <c r="L4" s="59"/>
      <c r="M4" s="14" t="s">
        <v>31</v>
      </c>
      <c r="N4" s="15" t="s">
        <v>32</v>
      </c>
      <c r="O4" s="57"/>
      <c r="P4" s="17" t="s">
        <v>9</v>
      </c>
      <c r="Q4" s="18" t="s">
        <v>10</v>
      </c>
    </row>
    <row r="5" spans="1:17" s="1" customFormat="1" ht="30" customHeight="1" x14ac:dyDescent="0.25">
      <c r="A5" s="8">
        <v>1</v>
      </c>
      <c r="B5" s="9">
        <v>241010479000</v>
      </c>
      <c r="C5" s="10" t="s">
        <v>12</v>
      </c>
      <c r="D5" s="10" t="s">
        <v>11</v>
      </c>
      <c r="E5" s="10" t="s">
        <v>47</v>
      </c>
      <c r="F5" s="10" t="s">
        <v>48</v>
      </c>
      <c r="G5" s="10" t="s">
        <v>30</v>
      </c>
      <c r="H5" s="10" t="s">
        <v>37</v>
      </c>
      <c r="I5" s="10" t="s">
        <v>37</v>
      </c>
      <c r="J5" s="11">
        <v>147</v>
      </c>
      <c r="K5" s="11">
        <v>85</v>
      </c>
      <c r="L5" s="7">
        <v>174.17</v>
      </c>
      <c r="M5" s="13" t="s">
        <v>30</v>
      </c>
      <c r="N5" s="13">
        <v>125</v>
      </c>
      <c r="O5" s="13">
        <f t="shared" ref="O5:O13" si="0">N5*(23/100)</f>
        <v>28.75</v>
      </c>
      <c r="P5" s="37">
        <v>45027</v>
      </c>
      <c r="Q5" s="35">
        <v>0.45833333333333331</v>
      </c>
    </row>
    <row r="6" spans="1:17" s="33" customFormat="1" ht="30" customHeight="1" x14ac:dyDescent="0.25">
      <c r="A6" s="24">
        <v>2</v>
      </c>
      <c r="B6" s="32">
        <v>241010031001</v>
      </c>
      <c r="C6" s="24" t="s">
        <v>12</v>
      </c>
      <c r="D6" s="24" t="s">
        <v>11</v>
      </c>
      <c r="E6" s="24" t="s">
        <v>38</v>
      </c>
      <c r="F6" s="24" t="s">
        <v>39</v>
      </c>
      <c r="G6" s="24" t="s">
        <v>30</v>
      </c>
      <c r="H6" s="24" t="s">
        <v>37</v>
      </c>
      <c r="I6" s="24" t="s">
        <v>37</v>
      </c>
      <c r="J6" s="28">
        <v>101</v>
      </c>
      <c r="K6" s="28">
        <v>57</v>
      </c>
      <c r="L6" s="25">
        <v>5086.34</v>
      </c>
      <c r="M6" s="26" t="s">
        <v>30</v>
      </c>
      <c r="N6" s="26">
        <v>3036</v>
      </c>
      <c r="O6" s="26">
        <f t="shared" si="0"/>
        <v>698.28000000000009</v>
      </c>
      <c r="P6" s="36">
        <v>45027</v>
      </c>
      <c r="Q6" s="38">
        <v>0.46180555555555558</v>
      </c>
    </row>
    <row r="7" spans="1:17" s="33" customFormat="1" ht="30" customHeight="1" x14ac:dyDescent="0.25">
      <c r="A7" s="8">
        <v>3</v>
      </c>
      <c r="B7" s="12">
        <v>241010032000</v>
      </c>
      <c r="C7" s="8" t="s">
        <v>12</v>
      </c>
      <c r="D7" s="8" t="s">
        <v>11</v>
      </c>
      <c r="E7" s="8" t="s">
        <v>38</v>
      </c>
      <c r="F7" s="8" t="s">
        <v>39</v>
      </c>
      <c r="G7" s="8" t="s">
        <v>30</v>
      </c>
      <c r="H7" s="8" t="s">
        <v>37</v>
      </c>
      <c r="I7" s="8" t="s">
        <v>37</v>
      </c>
      <c r="J7" s="2">
        <v>101</v>
      </c>
      <c r="K7" s="2">
        <v>58</v>
      </c>
      <c r="L7" s="6">
        <v>5316.26</v>
      </c>
      <c r="M7" s="13" t="s">
        <v>30</v>
      </c>
      <c r="N7" s="13">
        <v>3156</v>
      </c>
      <c r="O7" s="13">
        <f t="shared" si="0"/>
        <v>725.88</v>
      </c>
      <c r="P7" s="37">
        <v>45027</v>
      </c>
      <c r="Q7" s="35">
        <v>0.46527777777777801</v>
      </c>
    </row>
    <row r="8" spans="1:17" s="33" customFormat="1" ht="30" customHeight="1" x14ac:dyDescent="0.25">
      <c r="A8" s="24">
        <v>4</v>
      </c>
      <c r="B8" s="29">
        <v>241010535000</v>
      </c>
      <c r="C8" s="27" t="s">
        <v>12</v>
      </c>
      <c r="D8" s="27" t="s">
        <v>11</v>
      </c>
      <c r="E8" s="27" t="s">
        <v>40</v>
      </c>
      <c r="F8" s="27" t="s">
        <v>41</v>
      </c>
      <c r="G8" s="27" t="s">
        <v>30</v>
      </c>
      <c r="H8" s="27" t="s">
        <v>37</v>
      </c>
      <c r="I8" s="27" t="s">
        <v>37</v>
      </c>
      <c r="J8" s="30"/>
      <c r="K8" s="30">
        <v>2334</v>
      </c>
      <c r="L8" s="31">
        <v>697.81</v>
      </c>
      <c r="M8" s="26" t="s">
        <v>30</v>
      </c>
      <c r="N8" s="26">
        <v>150</v>
      </c>
      <c r="O8" s="26">
        <f t="shared" si="0"/>
        <v>34.5</v>
      </c>
      <c r="P8" s="36">
        <v>45027</v>
      </c>
      <c r="Q8" s="38">
        <v>0.46875</v>
      </c>
    </row>
    <row r="9" spans="1:17" s="33" customFormat="1" ht="30" customHeight="1" x14ac:dyDescent="0.25">
      <c r="A9" s="8">
        <v>5</v>
      </c>
      <c r="B9" s="9">
        <v>241010388000</v>
      </c>
      <c r="C9" s="10" t="s">
        <v>12</v>
      </c>
      <c r="D9" s="10" t="s">
        <v>11</v>
      </c>
      <c r="E9" s="10" t="s">
        <v>42</v>
      </c>
      <c r="F9" s="10" t="s">
        <v>43</v>
      </c>
      <c r="G9" s="10" t="s">
        <v>30</v>
      </c>
      <c r="H9" s="10" t="s">
        <v>37</v>
      </c>
      <c r="I9" s="10" t="s">
        <v>37</v>
      </c>
      <c r="J9" s="11">
        <v>109</v>
      </c>
      <c r="K9" s="11">
        <v>16</v>
      </c>
      <c r="L9" s="7">
        <v>28.8</v>
      </c>
      <c r="M9" s="13" t="s">
        <v>30</v>
      </c>
      <c r="N9" s="13">
        <v>100</v>
      </c>
      <c r="O9" s="13">
        <f t="shared" si="0"/>
        <v>23</v>
      </c>
      <c r="P9" s="37">
        <v>45027</v>
      </c>
      <c r="Q9" s="35">
        <v>0.47222222222222199</v>
      </c>
    </row>
    <row r="10" spans="1:17" s="33" customFormat="1" ht="30" customHeight="1" x14ac:dyDescent="0.25">
      <c r="A10" s="24">
        <v>6</v>
      </c>
      <c r="B10" s="29">
        <v>241010390000</v>
      </c>
      <c r="C10" s="27" t="s">
        <v>12</v>
      </c>
      <c r="D10" s="27" t="s">
        <v>11</v>
      </c>
      <c r="E10" s="27" t="s">
        <v>42</v>
      </c>
      <c r="F10" s="27" t="s">
        <v>43</v>
      </c>
      <c r="G10" s="27" t="s">
        <v>30</v>
      </c>
      <c r="H10" s="27" t="s">
        <v>37</v>
      </c>
      <c r="I10" s="27" t="s">
        <v>37</v>
      </c>
      <c r="J10" s="30">
        <v>110</v>
      </c>
      <c r="K10" s="30">
        <v>6</v>
      </c>
      <c r="L10" s="31">
        <v>719.13</v>
      </c>
      <c r="M10" s="26" t="s">
        <v>30</v>
      </c>
      <c r="N10" s="26">
        <v>250</v>
      </c>
      <c r="O10" s="26">
        <f t="shared" si="0"/>
        <v>57.5</v>
      </c>
      <c r="P10" s="36">
        <v>45027</v>
      </c>
      <c r="Q10" s="38">
        <v>0.47569444444444497</v>
      </c>
    </row>
    <row r="11" spans="1:17" s="33" customFormat="1" ht="30" customHeight="1" x14ac:dyDescent="0.25">
      <c r="A11" s="8">
        <v>7</v>
      </c>
      <c r="B11" s="9">
        <v>241010392000</v>
      </c>
      <c r="C11" s="10" t="s">
        <v>12</v>
      </c>
      <c r="D11" s="10" t="s">
        <v>11</v>
      </c>
      <c r="E11" s="10" t="s">
        <v>42</v>
      </c>
      <c r="F11" s="10" t="s">
        <v>43</v>
      </c>
      <c r="G11" s="10" t="s">
        <v>30</v>
      </c>
      <c r="H11" s="10" t="s">
        <v>37</v>
      </c>
      <c r="I11" s="10" t="s">
        <v>37</v>
      </c>
      <c r="J11" s="11">
        <v>110</v>
      </c>
      <c r="K11" s="11">
        <v>1</v>
      </c>
      <c r="L11" s="7">
        <v>2554.2800000000002</v>
      </c>
      <c r="M11" s="13" t="s">
        <v>30</v>
      </c>
      <c r="N11" s="13">
        <v>360</v>
      </c>
      <c r="O11" s="13">
        <f t="shared" si="0"/>
        <v>82.8</v>
      </c>
      <c r="P11" s="37">
        <v>45027</v>
      </c>
      <c r="Q11" s="35">
        <v>0.47916666666666702</v>
      </c>
    </row>
    <row r="12" spans="1:17" s="33" customFormat="1" ht="30" customHeight="1" x14ac:dyDescent="0.25">
      <c r="A12" s="24">
        <v>8</v>
      </c>
      <c r="B12" s="29">
        <v>241010476000</v>
      </c>
      <c r="C12" s="27" t="s">
        <v>12</v>
      </c>
      <c r="D12" s="27" t="s">
        <v>11</v>
      </c>
      <c r="E12" s="27" t="s">
        <v>44</v>
      </c>
      <c r="F12" s="27" t="s">
        <v>45</v>
      </c>
      <c r="G12" s="27" t="s">
        <v>30</v>
      </c>
      <c r="H12" s="27" t="s">
        <v>37</v>
      </c>
      <c r="I12" s="27" t="s">
        <v>37</v>
      </c>
      <c r="J12" s="30">
        <v>116</v>
      </c>
      <c r="K12" s="30">
        <v>4</v>
      </c>
      <c r="L12" s="31">
        <v>1640.28</v>
      </c>
      <c r="M12" s="26" t="s">
        <v>30</v>
      </c>
      <c r="N12" s="26">
        <v>150</v>
      </c>
      <c r="O12" s="26">
        <f t="shared" si="0"/>
        <v>34.5</v>
      </c>
      <c r="P12" s="36">
        <v>45027</v>
      </c>
      <c r="Q12" s="38">
        <v>0.48263888888888901</v>
      </c>
    </row>
    <row r="13" spans="1:17" s="33" customFormat="1" ht="30" customHeight="1" x14ac:dyDescent="0.25">
      <c r="A13" s="8">
        <v>9</v>
      </c>
      <c r="B13" s="9">
        <v>241010174000</v>
      </c>
      <c r="C13" s="10" t="s">
        <v>12</v>
      </c>
      <c r="D13" s="10" t="s">
        <v>11</v>
      </c>
      <c r="E13" s="10" t="s">
        <v>46</v>
      </c>
      <c r="F13" s="10" t="s">
        <v>53</v>
      </c>
      <c r="G13" s="10" t="s">
        <v>30</v>
      </c>
      <c r="H13" s="10" t="s">
        <v>37</v>
      </c>
      <c r="I13" s="10" t="s">
        <v>37</v>
      </c>
      <c r="J13" s="11">
        <v>106</v>
      </c>
      <c r="K13" s="11">
        <v>4</v>
      </c>
      <c r="L13" s="7">
        <v>2657.04</v>
      </c>
      <c r="M13" s="13" t="s">
        <v>30</v>
      </c>
      <c r="N13" s="13">
        <v>21060</v>
      </c>
      <c r="O13" s="13">
        <f t="shared" si="0"/>
        <v>4843.8</v>
      </c>
      <c r="P13" s="37">
        <v>45027</v>
      </c>
      <c r="Q13" s="35">
        <v>0.48611111111111099</v>
      </c>
    </row>
    <row r="14" spans="1:17" s="33" customFormat="1" ht="30" customHeight="1" x14ac:dyDescent="0.25">
      <c r="A14" s="24">
        <v>10</v>
      </c>
      <c r="B14" s="29">
        <v>241010045048</v>
      </c>
      <c r="C14" s="27" t="s">
        <v>12</v>
      </c>
      <c r="D14" s="27" t="s">
        <v>11</v>
      </c>
      <c r="E14" s="27" t="s">
        <v>60</v>
      </c>
      <c r="F14" s="39" t="s">
        <v>61</v>
      </c>
      <c r="G14" s="39" t="s">
        <v>62</v>
      </c>
      <c r="H14" s="27" t="s">
        <v>63</v>
      </c>
      <c r="I14" s="27" t="s">
        <v>64</v>
      </c>
      <c r="J14" s="30">
        <v>86</v>
      </c>
      <c r="K14" s="30">
        <v>42</v>
      </c>
      <c r="L14" s="31">
        <v>42.8</v>
      </c>
      <c r="M14" s="40">
        <v>2000</v>
      </c>
      <c r="N14" s="40" t="s">
        <v>30</v>
      </c>
      <c r="O14" s="26">
        <f t="shared" ref="O14" si="1">(M14*12)*(23/100)</f>
        <v>5520</v>
      </c>
      <c r="P14" s="36">
        <v>45027</v>
      </c>
      <c r="Q14" s="38">
        <v>0.48958333333333398</v>
      </c>
    </row>
    <row r="15" spans="1:17" ht="30" customHeight="1" x14ac:dyDescent="0.3">
      <c r="A15" s="51" t="s">
        <v>59</v>
      </c>
      <c r="B15" s="51"/>
      <c r="C15" s="51"/>
      <c r="D15" s="51"/>
      <c r="E15" s="51"/>
      <c r="F15" s="51"/>
      <c r="G15" s="51"/>
      <c r="H15" s="51"/>
      <c r="I15" s="51"/>
      <c r="J15" s="51"/>
      <c r="K15" s="51"/>
      <c r="L15" s="51"/>
      <c r="M15" s="51"/>
      <c r="N15" s="51"/>
      <c r="O15" s="51"/>
      <c r="P15" s="51"/>
      <c r="Q15" s="51"/>
    </row>
    <row r="16" spans="1:17" ht="95.1" customHeight="1" x14ac:dyDescent="0.25">
      <c r="A16" s="41" t="s">
        <v>14</v>
      </c>
      <c r="B16" s="52" t="s">
        <v>77</v>
      </c>
      <c r="C16" s="53"/>
      <c r="D16" s="53"/>
      <c r="E16" s="53"/>
      <c r="F16" s="53"/>
      <c r="G16" s="53"/>
      <c r="H16" s="53"/>
      <c r="I16" s="53"/>
      <c r="J16" s="53"/>
      <c r="K16" s="53"/>
      <c r="L16" s="53"/>
      <c r="M16" s="53"/>
      <c r="N16" s="53"/>
      <c r="O16" s="53"/>
      <c r="P16" s="53"/>
      <c r="Q16" s="53"/>
    </row>
    <row r="17" spans="1:17" ht="39" customHeight="1" x14ac:dyDescent="0.25">
      <c r="A17" s="23" t="s">
        <v>15</v>
      </c>
      <c r="B17" s="48" t="s">
        <v>68</v>
      </c>
      <c r="C17" s="48"/>
      <c r="D17" s="48"/>
      <c r="E17" s="48"/>
      <c r="F17" s="48"/>
      <c r="G17" s="48"/>
      <c r="H17" s="48"/>
      <c r="I17" s="48"/>
      <c r="J17" s="48"/>
      <c r="K17" s="48"/>
      <c r="L17" s="48"/>
      <c r="M17" s="48"/>
      <c r="N17" s="48"/>
      <c r="O17" s="48"/>
      <c r="P17" s="48"/>
      <c r="Q17" s="48"/>
    </row>
    <row r="18" spans="1:17" ht="39" customHeight="1" x14ac:dyDescent="0.25">
      <c r="A18" s="23" t="s">
        <v>16</v>
      </c>
      <c r="B18" s="49" t="s">
        <v>72</v>
      </c>
      <c r="C18" s="49"/>
      <c r="D18" s="49"/>
      <c r="E18" s="49"/>
      <c r="F18" s="49"/>
      <c r="G18" s="49"/>
      <c r="H18" s="49"/>
      <c r="I18" s="49"/>
      <c r="J18" s="49"/>
      <c r="K18" s="49"/>
      <c r="L18" s="49"/>
      <c r="M18" s="49"/>
      <c r="N18" s="49"/>
      <c r="O18" s="49"/>
      <c r="P18" s="49"/>
      <c r="Q18" s="49"/>
    </row>
    <row r="19" spans="1:17" ht="20.100000000000001" customHeight="1" x14ac:dyDescent="0.25">
      <c r="A19" s="42" t="s">
        <v>17</v>
      </c>
      <c r="B19" s="48" t="s">
        <v>28</v>
      </c>
      <c r="C19" s="48"/>
      <c r="D19" s="48"/>
      <c r="E19" s="48"/>
      <c r="F19" s="48"/>
      <c r="G19" s="48"/>
      <c r="H19" s="48"/>
      <c r="I19" s="48"/>
      <c r="J19" s="48"/>
      <c r="K19" s="48"/>
      <c r="L19" s="48"/>
      <c r="M19" s="48"/>
      <c r="N19" s="48"/>
      <c r="O19" s="48"/>
      <c r="P19" s="48"/>
      <c r="Q19" s="48"/>
    </row>
    <row r="20" spans="1:17" ht="57.75" customHeight="1" x14ac:dyDescent="0.25">
      <c r="A20" s="23" t="s">
        <v>18</v>
      </c>
      <c r="B20" s="48" t="s">
        <v>67</v>
      </c>
      <c r="C20" s="48"/>
      <c r="D20" s="48"/>
      <c r="E20" s="48"/>
      <c r="F20" s="48"/>
      <c r="G20" s="48"/>
      <c r="H20" s="48"/>
      <c r="I20" s="48"/>
      <c r="J20" s="48"/>
      <c r="K20" s="48"/>
      <c r="L20" s="48"/>
      <c r="M20" s="48"/>
      <c r="N20" s="48"/>
      <c r="O20" s="48"/>
      <c r="P20" s="48"/>
      <c r="Q20" s="48"/>
    </row>
    <row r="21" spans="1:17" ht="20.100000000000001" customHeight="1" x14ac:dyDescent="0.25">
      <c r="A21" s="42" t="s">
        <v>19</v>
      </c>
      <c r="B21" s="48" t="s">
        <v>54</v>
      </c>
      <c r="C21" s="48"/>
      <c r="D21" s="48"/>
      <c r="E21" s="48"/>
      <c r="F21" s="48"/>
      <c r="G21" s="48"/>
      <c r="H21" s="48"/>
      <c r="I21" s="48"/>
      <c r="J21" s="48"/>
      <c r="K21" s="48"/>
      <c r="L21" s="48"/>
      <c r="M21" s="48"/>
      <c r="N21" s="48"/>
      <c r="O21" s="48"/>
      <c r="P21" s="48"/>
      <c r="Q21" s="48"/>
    </row>
    <row r="22" spans="1:17" ht="18.75" x14ac:dyDescent="0.25">
      <c r="A22" s="42" t="s">
        <v>76</v>
      </c>
      <c r="B22" s="48" t="s">
        <v>65</v>
      </c>
      <c r="C22" s="48"/>
      <c r="D22" s="48"/>
      <c r="E22" s="48"/>
      <c r="F22" s="48"/>
      <c r="G22" s="48"/>
      <c r="H22" s="48"/>
      <c r="I22" s="48"/>
      <c r="J22" s="48"/>
      <c r="K22" s="48"/>
      <c r="L22" s="48"/>
      <c r="M22" s="48"/>
      <c r="N22" s="48"/>
      <c r="O22" s="48"/>
      <c r="P22" s="48"/>
      <c r="Q22" s="48"/>
    </row>
    <row r="23" spans="1:17" ht="39" customHeight="1" x14ac:dyDescent="0.25">
      <c r="A23" s="23" t="s">
        <v>20</v>
      </c>
      <c r="B23" s="48" t="s">
        <v>73</v>
      </c>
      <c r="C23" s="48"/>
      <c r="D23" s="48"/>
      <c r="E23" s="48"/>
      <c r="F23" s="48"/>
      <c r="G23" s="48"/>
      <c r="H23" s="48"/>
      <c r="I23" s="48"/>
      <c r="J23" s="48"/>
      <c r="K23" s="48"/>
      <c r="L23" s="48"/>
      <c r="M23" s="48"/>
      <c r="N23" s="48"/>
      <c r="O23" s="48"/>
      <c r="P23" s="48"/>
      <c r="Q23" s="48"/>
    </row>
    <row r="24" spans="1:17" ht="39" customHeight="1" x14ac:dyDescent="0.25">
      <c r="A24" s="23" t="s">
        <v>21</v>
      </c>
      <c r="B24" s="50" t="s">
        <v>69</v>
      </c>
      <c r="C24" s="50"/>
      <c r="D24" s="50"/>
      <c r="E24" s="50"/>
      <c r="F24" s="50"/>
      <c r="G24" s="50"/>
      <c r="H24" s="50"/>
      <c r="I24" s="50"/>
      <c r="J24" s="50"/>
      <c r="K24" s="50"/>
      <c r="L24" s="50"/>
      <c r="M24" s="50"/>
      <c r="N24" s="50"/>
      <c r="O24" s="50"/>
      <c r="P24" s="50"/>
      <c r="Q24" s="50"/>
    </row>
    <row r="25" spans="1:17" ht="20.100000000000001" customHeight="1" x14ac:dyDescent="0.25">
      <c r="A25" s="42" t="s">
        <v>22</v>
      </c>
      <c r="B25" s="49" t="s">
        <v>66</v>
      </c>
      <c r="C25" s="49"/>
      <c r="D25" s="49"/>
      <c r="E25" s="49"/>
      <c r="F25" s="49"/>
      <c r="G25" s="49"/>
      <c r="H25" s="49"/>
      <c r="I25" s="49"/>
      <c r="J25" s="49"/>
      <c r="K25" s="49"/>
      <c r="L25" s="49"/>
      <c r="M25" s="49"/>
      <c r="N25" s="49"/>
      <c r="O25" s="49"/>
      <c r="P25" s="49"/>
      <c r="Q25" s="49"/>
    </row>
    <row r="26" spans="1:17" ht="20.100000000000001" customHeight="1" x14ac:dyDescent="0.25">
      <c r="A26" s="42" t="s">
        <v>23</v>
      </c>
      <c r="B26" s="49" t="s">
        <v>74</v>
      </c>
      <c r="C26" s="49"/>
      <c r="D26" s="49"/>
      <c r="E26" s="49"/>
      <c r="F26" s="49"/>
      <c r="G26" s="49"/>
      <c r="H26" s="49"/>
      <c r="I26" s="49"/>
      <c r="J26" s="49"/>
      <c r="K26" s="49"/>
      <c r="L26" s="49"/>
      <c r="M26" s="49"/>
      <c r="N26" s="49"/>
      <c r="O26" s="49"/>
      <c r="P26" s="49"/>
      <c r="Q26" s="49"/>
    </row>
    <row r="27" spans="1:17" ht="20.100000000000001" customHeight="1" x14ac:dyDescent="0.25">
      <c r="A27" s="34" t="s">
        <v>24</v>
      </c>
      <c r="B27" s="49" t="s">
        <v>75</v>
      </c>
      <c r="C27" s="49"/>
      <c r="D27" s="49"/>
      <c r="E27" s="49"/>
      <c r="F27" s="49"/>
      <c r="G27" s="49"/>
      <c r="H27" s="49"/>
      <c r="I27" s="49"/>
      <c r="J27" s="49"/>
      <c r="K27" s="49"/>
      <c r="L27" s="49"/>
      <c r="M27" s="49"/>
      <c r="N27" s="49"/>
      <c r="O27" s="49"/>
      <c r="P27" s="49"/>
      <c r="Q27" s="49"/>
    </row>
    <row r="28" spans="1:17" ht="20.100000000000001" customHeight="1" x14ac:dyDescent="0.25">
      <c r="A28" s="34" t="s">
        <v>25</v>
      </c>
      <c r="B28" s="49" t="s">
        <v>55</v>
      </c>
      <c r="C28" s="49"/>
      <c r="D28" s="49"/>
      <c r="E28" s="49"/>
      <c r="F28" s="49"/>
      <c r="G28" s="49"/>
      <c r="H28" s="49"/>
      <c r="I28" s="49"/>
      <c r="J28" s="49"/>
      <c r="K28" s="49"/>
      <c r="L28" s="49"/>
      <c r="M28" s="49"/>
      <c r="N28" s="49"/>
      <c r="O28" s="49"/>
      <c r="P28" s="49"/>
      <c r="Q28" s="49"/>
    </row>
    <row r="29" spans="1:17" ht="39" customHeight="1" x14ac:dyDescent="0.25">
      <c r="A29" s="43" t="s">
        <v>26</v>
      </c>
      <c r="B29" s="60" t="s">
        <v>56</v>
      </c>
      <c r="C29" s="60"/>
      <c r="D29" s="60"/>
      <c r="E29" s="60"/>
      <c r="F29" s="60"/>
      <c r="G29" s="60"/>
      <c r="H29" s="60"/>
      <c r="I29" s="60"/>
      <c r="J29" s="60"/>
      <c r="K29" s="60"/>
      <c r="L29" s="60"/>
      <c r="M29" s="60"/>
      <c r="N29" s="60"/>
      <c r="O29" s="60"/>
      <c r="P29" s="60"/>
      <c r="Q29" s="60"/>
    </row>
    <row r="30" spans="1:17" ht="20.100000000000001" customHeight="1" x14ac:dyDescent="0.25">
      <c r="A30" s="34" t="s">
        <v>51</v>
      </c>
      <c r="B30" s="48" t="s">
        <v>70</v>
      </c>
      <c r="C30" s="61"/>
      <c r="D30" s="61"/>
      <c r="E30" s="61"/>
      <c r="F30" s="61"/>
      <c r="G30" s="61"/>
      <c r="H30" s="61"/>
      <c r="I30" s="61"/>
      <c r="J30" s="61"/>
      <c r="K30" s="61"/>
      <c r="L30" s="61"/>
      <c r="M30" s="61"/>
      <c r="N30" s="61"/>
      <c r="O30" s="61"/>
      <c r="P30" s="61"/>
      <c r="Q30" s="61"/>
    </row>
    <row r="31" spans="1:17" ht="20.100000000000001" customHeight="1" x14ac:dyDescent="0.25">
      <c r="A31" s="34" t="s">
        <v>52</v>
      </c>
      <c r="B31" s="48" t="s">
        <v>50</v>
      </c>
      <c r="C31" s="48"/>
      <c r="D31" s="48"/>
      <c r="E31" s="48"/>
      <c r="F31" s="48"/>
      <c r="G31" s="48"/>
      <c r="H31" s="48"/>
      <c r="I31" s="48"/>
      <c r="J31" s="48"/>
      <c r="K31" s="48"/>
      <c r="L31" s="48"/>
      <c r="M31" s="48"/>
      <c r="N31" s="48"/>
      <c r="O31" s="48"/>
      <c r="P31" s="48"/>
      <c r="Q31" s="48"/>
    </row>
    <row r="32" spans="1:17" ht="20.100000000000001" customHeight="1" x14ac:dyDescent="0.25">
      <c r="A32" s="34" t="s">
        <v>57</v>
      </c>
      <c r="B32" s="45" t="s">
        <v>58</v>
      </c>
      <c r="C32" s="45"/>
      <c r="D32" s="45"/>
      <c r="E32" s="45"/>
      <c r="F32" s="45"/>
      <c r="G32" s="45"/>
      <c r="H32" s="45"/>
      <c r="I32" s="45"/>
      <c r="J32" s="45"/>
      <c r="K32" s="45"/>
      <c r="L32" s="45"/>
      <c r="M32" s="45"/>
      <c r="N32" s="45"/>
      <c r="O32" s="45"/>
      <c r="P32" s="45"/>
      <c r="Q32" s="45"/>
    </row>
    <row r="33" spans="1:17" ht="20.100000000000001" customHeight="1" x14ac:dyDescent="0.3">
      <c r="A33" s="44" t="s">
        <v>49</v>
      </c>
      <c r="B33" s="44"/>
      <c r="C33" s="44"/>
      <c r="D33" s="44"/>
      <c r="E33" s="44"/>
      <c r="F33" s="44"/>
      <c r="G33" s="44"/>
      <c r="H33" s="44"/>
      <c r="I33" s="44"/>
      <c r="J33" s="44"/>
      <c r="K33" s="44"/>
      <c r="L33" s="44"/>
      <c r="M33" s="44"/>
      <c r="N33" s="44"/>
      <c r="O33" s="44"/>
      <c r="P33" s="44"/>
      <c r="Q33" s="44"/>
    </row>
    <row r="34" spans="1:17" ht="20.25" customHeight="1" x14ac:dyDescent="0.25"/>
  </sheetData>
  <sortState ref="A5:Q13">
    <sortCondition ref="E5:E13"/>
  </sortState>
  <mergeCells count="36">
    <mergeCell ref="B29:Q29"/>
    <mergeCell ref="B30:Q30"/>
    <mergeCell ref="B27:Q27"/>
    <mergeCell ref="B31:Q31"/>
    <mergeCell ref="B28:Q28"/>
    <mergeCell ref="A2:Q2"/>
    <mergeCell ref="A1:Q1"/>
    <mergeCell ref="A3:A4"/>
    <mergeCell ref="B3:B4"/>
    <mergeCell ref="C3:C4"/>
    <mergeCell ref="D3:D4"/>
    <mergeCell ref="E3:E4"/>
    <mergeCell ref="O3:O4"/>
    <mergeCell ref="P3:Q3"/>
    <mergeCell ref="G3:G4"/>
    <mergeCell ref="H3:H4"/>
    <mergeCell ref="I3:I4"/>
    <mergeCell ref="J3:J4"/>
    <mergeCell ref="K3:K4"/>
    <mergeCell ref="L3:L4"/>
    <mergeCell ref="A33:Q33"/>
    <mergeCell ref="B32:Q32"/>
    <mergeCell ref="M3:N3"/>
    <mergeCell ref="F3:F4"/>
    <mergeCell ref="B22:Q22"/>
    <mergeCell ref="B26:Q26"/>
    <mergeCell ref="B23:Q23"/>
    <mergeCell ref="B24:Q24"/>
    <mergeCell ref="B25:Q25"/>
    <mergeCell ref="B20:Q20"/>
    <mergeCell ref="B21:Q21"/>
    <mergeCell ref="B18:Q18"/>
    <mergeCell ref="A15:Q15"/>
    <mergeCell ref="B17:Q17"/>
    <mergeCell ref="B19:Q19"/>
    <mergeCell ref="B16:Q16"/>
  </mergeCells>
  <pageMargins left="0.19685039370078741" right="0" top="0" bottom="0" header="0" footer="0"/>
  <pageSetup paperSize="9" scale="56"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Sayfa1</vt:lpstr>
      <vt:lpstr>Sayfa1!Yazdırma_Alanı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2023-03-28T11:11:31Z</dcterms:modified>
</cp:coreProperties>
</file>