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n.un\Desktop\"/>
    </mc:Choice>
  </mc:AlternateContent>
  <xr:revisionPtr revIDLastSave="0" documentId="13_ncr:1_{F052565A-BBCB-48ED-808C-F4BEFD6893D8}" xr6:coauthVersionLast="36" xr6:coauthVersionMax="36" xr10:uidLastSave="{00000000-0000-0000-0000-000000000000}"/>
  <bookViews>
    <workbookView xWindow="0" yWindow="0" windowWidth="21570" windowHeight="7695" xr2:uid="{4D6578A9-430F-4D30-8DA5-8A3A18EAD8C0}"/>
  </bookViews>
  <sheets>
    <sheet name="Sayfa1" sheetId="1" r:id="rId1"/>
  </sheets>
  <definedNames>
    <definedName name="_xlnm._FilterDatabase" localSheetId="0" hidden="1">Sayfa1!$A$3:$N$3</definedName>
    <definedName name="_xlnm.Print_Area" localSheetId="0">Sayfa1!$A$1:$N$36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 l="1"/>
  <c r="M7" i="1"/>
  <c r="M8" i="1"/>
  <c r="M9" i="1"/>
  <c r="M10" i="1"/>
  <c r="M11" i="1"/>
  <c r="M12" i="1"/>
  <c r="M13" i="1"/>
  <c r="M14" i="1"/>
  <c r="M15" i="1"/>
  <c r="M16" i="1"/>
  <c r="M17" i="1"/>
  <c r="M5" i="1"/>
</calcChain>
</file>

<file path=xl/sharedStrings.xml><?xml version="1.0" encoding="utf-8"?>
<sst xmlns="http://schemas.openxmlformats.org/spreadsheetml/2006/main" count="139" uniqueCount="85">
  <si>
    <t>İLİ</t>
  </si>
  <si>
    <t>İLÇESİ</t>
  </si>
  <si>
    <t>KAYSERİ</t>
  </si>
  <si>
    <t>MELİKGAZİ</t>
  </si>
  <si>
    <t>BÜRO</t>
  </si>
  <si>
    <t>381140778086</t>
  </si>
  <si>
    <t>381140921000</t>
  </si>
  <si>
    <t>DÜKKAN</t>
  </si>
  <si>
    <t>104,50 m²</t>
  </si>
  <si>
    <t>KOCASİNAN</t>
  </si>
  <si>
    <t>381150490000</t>
  </si>
  <si>
    <t>İŞYERİ</t>
  </si>
  <si>
    <t>BENZİNLİK</t>
  </si>
  <si>
    <t>2 Parsel     (1 Nolu  Bağımsız Bölüm)</t>
  </si>
  <si>
    <t>28 m2</t>
  </si>
  <si>
    <t>878 m2</t>
  </si>
  <si>
    <t>ADRESİ</t>
  </si>
  <si>
    <t>DOSYA NO</t>
  </si>
  <si>
    <t>SIRA NO</t>
  </si>
  <si>
    <t>MEŞHUR ADI</t>
  </si>
  <si>
    <t>VAKIF BAYRAMPAŞA İŞHANI AB/BLOK</t>
  </si>
  <si>
    <t>GÜLLÜK MAH. ŞHT. MİRALAY NAZIM BEY BULV.ZEMİN KAT NO:37-38</t>
  </si>
  <si>
    <t>ÖZATA SİTESİ</t>
  </si>
  <si>
    <t>CİNSİ</t>
  </si>
  <si>
    <t>KULLANIM AMACI</t>
  </si>
  <si>
    <t>ADA NO</t>
  </si>
  <si>
    <t>PARSEL NO</t>
  </si>
  <si>
    <t>ALANI (m²)</t>
  </si>
  <si>
    <t>KAVAKYAZISI MAH.BOZANTI CAD. ÇEVRE YOLU ÜZERİ</t>
  </si>
  <si>
    <t>NİĞDE</t>
  </si>
  <si>
    <t>BOR</t>
  </si>
  <si>
    <t xml:space="preserve">SOKULLU MEHMET PAŞA </t>
  </si>
  <si>
    <t>511030101006</t>
  </si>
  <si>
    <t>511030101007</t>
  </si>
  <si>
    <t>511030101008</t>
  </si>
  <si>
    <t>511030101009</t>
  </si>
  <si>
    <t>511030101011</t>
  </si>
  <si>
    <t>511030101013</t>
  </si>
  <si>
    <t>511030101014</t>
  </si>
  <si>
    <t>511030101015</t>
  </si>
  <si>
    <t>ORTA ÇARŞI MAH. SOKULLU MEHMET PAŞA CAMİİ ALTI 17 DÜKKANLI BEDESTEN NO:6</t>
  </si>
  <si>
    <t>ORTA ÇARŞI MAH. SOKULLU MEHMET PAŞA CAMİİ ALTI 17 DÜKKANLI BEDESTEN NO:7</t>
  </si>
  <si>
    <t>ORTA ÇARŞI MAH. SOKULLU MEHMET PAŞA CAMİİ ALTI 17 DÜKKANLI BEDESTEN NO:8</t>
  </si>
  <si>
    <t>ORTA ÇARŞI MAH. SOKULLU MEHMET PAŞA CAMİİ ALTI 17 DÜKKANLI BEDESTEN NO:9</t>
  </si>
  <si>
    <t>ORTA ÇARŞI MAH. SOKULLU MEHMET PAŞA CAMİİ ALTI 17 DÜKKANLI BEDESTEN NO:11</t>
  </si>
  <si>
    <t>ORTA ÇARŞI MAH. SOKULLU MEHMET PAŞA CAMİİ ALTI 17 DÜKKANLI BEDESTEN NO:13</t>
  </si>
  <si>
    <t>ORTA ÇARŞI MAH. SOKULLU MEHMET PAŞA CAMİİ ALTI 17 DÜKKANLI BEDESTEN NO:14</t>
  </si>
  <si>
    <t>ORTA ÇARŞI MAH. SOKULLU MEHMET PAŞA CAMİİ ALTI 17 DÜKKANLI BEDESTEN NO:15</t>
  </si>
  <si>
    <t>CUMHURİYET MAH. KALEÖNÜ CAD. KAT:4/410</t>
  </si>
  <si>
    <t>TARLA</t>
  </si>
  <si>
    <t>MERKEZ</t>
  </si>
  <si>
    <t>*</t>
  </si>
  <si>
    <t xml:space="preserve">             ---------------</t>
  </si>
  <si>
    <t>516010031000</t>
  </si>
  <si>
    <t>KİLEDERE (HÜRRİYET ) MH</t>
  </si>
  <si>
    <t xml:space="preserve">                -----------</t>
  </si>
  <si>
    <t>2740,99 m2</t>
  </si>
  <si>
    <t>511030027000</t>
  </si>
  <si>
    <t>ORTA MAH.</t>
  </si>
  <si>
    <t xml:space="preserve">             ------------------</t>
  </si>
  <si>
    <t>HAMAM</t>
  </si>
  <si>
    <t>AYLIK KİRA BEDELİ</t>
  </si>
  <si>
    <t>İHALE TARİHİ</t>
  </si>
  <si>
    <t>GEÇİCİ VE EK TEMİNAT BEDELİ</t>
  </si>
  <si>
    <t>640,08 m2</t>
  </si>
  <si>
    <t>KAYSERİ VAKIFLAR BÖLGE MÜDÜRLÜĞÜ KİRA İHALE ŞARTNAMESİ</t>
  </si>
  <si>
    <t>Dilekçe ile müracaat ederek ihale gününün bildirilmesini isteyenlere bu ilanla tebliğ yapılmış sayılacağından, ayrıca bildirimde bulunulmayacaktır.</t>
  </si>
  <si>
    <t>İhalenin onaylanmasından sonra İhale uhdesinde kalan şahıs veya şirketler, yasal süresi içerisinde sözleşme yapmadıkları takdirde geçici ve ek teminatları bütçeye irad kaydedilecektir.Ayrıca Devlet İhale Kanunun 84. maddesi uyarınca 1 yıl süre ile tüm kamu ihalelerinden yasaklanacaktır.</t>
  </si>
  <si>
    <t>İhale komisyonu taliplileri ihaleye çağırırken listede belirtilen sıraya bağlı olmayıp, ihaleyi istediği sıradan yapmakla serbesttir.</t>
  </si>
  <si>
    <t>İhale, 2886 sayılı yasanın ilgili hükümleri gereğince yapılacak olup, İdaremiz ihaleyi yapıp yapmamakta ve en uygun bedeli tespite serbesttir. Bu taşınmazların kiralanması ile ilgili her türlü vergi, harç bedeli ile sigorta primleri (konut veya işyeri sigortası) kiracıya aittir. İş, meslek, sanat vb için belediye ve/veya ilgili diğer kurum kuruluşlardan alınacak her türlü izinler ile ruhsat elektrik, su, doğalgaz vb abonelik işlemleri kiracıya aittir.Bu izin ve ruhsatların alınamaması halinde İdaremizin herhangi bir sorumluluğu yoktur. Elektrik, su ve doğalgaz aboneliklerini 1 ay (30 gün) içerisinde kiracı kendi üzerine alacak ve belgelerini İdaremize sunacaktır. Geçici ve ek teminat bedeli abonelikler üzerine alındıktan sonra iade edilecektir.</t>
  </si>
  <si>
    <t>Kira sözleşmesi düzenlenirken mali tutarına uygun olacak şekilde en az muteber iki kefil istenecektir.Kefillerin mali durumunun sözleşmenin gereği mali yükümlülüğü karşılayıp karşılamayacağı, lüzum görüldüğü takdirde şartları sağlayacak belgelerde istenilerek tesbit edilecektir. Ancak yıllık kira bedelini peşin ödenmesi veya yıllık kira bedeli karşılığı teminat mektubu ve teyit yazısı alınması halinde kefil alınmayacaktır.</t>
  </si>
  <si>
    <t>Geçici ve Ek Teminatların geri ödemeleri katılımcıların IBAN numaralarına aktarılacaktır.IBAN numarası olmayanların herhangi bir bankadan hesap açtırması gerekmektedir.</t>
  </si>
  <si>
    <t>Genel Ve Özel Şartlar mesai saatleri içerisinde Bölge Müdürlüğümüz Kiralama Servisinden temin edilip incelenebilir.</t>
  </si>
  <si>
    <t>Vakıf Taşınmazları stopaj vergisinden muaftır.</t>
  </si>
  <si>
    <t>İş bu listedeki tüm taşınmazlar mevcut hali ile kiraya verilecek olup taşınmazların kullanılabilir hale getirilmesi için yapılacak her türlü masraf kiracı tarafından karşılanacak ve İdaremize terk ve teberrü etmiş sayılacaktır. Vakıf Taşınmazın İdare tarafından yatırım programına alınması, onarım ve kurum hizmetlerinde kullanım kararı alınması halinde kiracıya yazı ile bildirilir. Kiracı taşınmazı en geç 1 ay içerisinde İdareye boş olarak teslim etmeyi peşinen kabul eder.</t>
  </si>
  <si>
    <r>
      <t xml:space="preserve">                                                                    </t>
    </r>
    <r>
      <rPr>
        <b/>
        <sz val="16"/>
        <color theme="1"/>
        <rFont val="Times New Roman"/>
        <family val="1"/>
        <charset val="162"/>
      </rPr>
      <t>KAYSERİ VAKIFLAR BÖLGE MÜDÜRLÜĞÜNDEN KİRALIK GAYRİMENKUL İHALE İLANI</t>
    </r>
  </si>
  <si>
    <t>İdaremize dolaylı ve/veya dolaysız olarak kira borcu bulunanlar ve mahkemelerde İdare ile hukuki ihtilafi bulunanlar, ihalelerden yasaklı olan talipliler ile  kira sözleşmesi İdaremiz tarafından fesh edilen kiracılar ve bunların 1. derece yakınları ile reşit olmayanlar  ihaleye kesinlikle alınmayacaktır. İhale sonrasında hakkında  dolaylı veya doğrudan terör örgütü iltisakı olduğu tespit edilenlerin sözleşmeleri imzalanmış olsa bile derhal fesh edilerek hakkında tahliye davası açılacaktır. Devlet İhale Kanununun 6 maddesi gereğince ihaleye katılamayacak olanlardan (ihale yasaklısı) ve İdaremiz ihalelerine katılıp sözleşme yapmamış olan gerçek/tüzel kişiler bilerek yada bilmeyerek ihaleye katılıp üzerine ihale kalmış olsa dahi bu ihale bozularak geçici teminatı,sözleşme yapmış ise kesin teminatı ve yatırılmış olunan kira tahsilatları idareye gelir kaydedilir.</t>
  </si>
  <si>
    <t>Arsa,tarla vasıflı taşınmazlar üzerine kalıcı olacak şekilde hiçbir yapı yapılamaz.</t>
  </si>
  <si>
    <t>Açık Teklif Usulu ile yapılan ihalede isteklisi olmayan taşınmazlar 15 gün süre ile Pazarlık İhalesine çıkarılacak ve liste Hizmet Binası Panosuna asılacaktır.</t>
  </si>
  <si>
    <t xml:space="preserve">(Tel: 0352 222 66 40 Dahili 7305-7308-7309) (Faks : 0 352 2310587 ) - (www.vgm.gov.tr) </t>
  </si>
  <si>
    <r>
      <t xml:space="preserve">                                                                                                                                                                                                              </t>
    </r>
    <r>
      <rPr>
        <b/>
        <sz val="14"/>
        <color theme="1"/>
        <rFont val="Times New Roman"/>
        <family val="1"/>
        <charset val="162"/>
      </rPr>
      <t xml:space="preserve"> İLAN OLUNUR</t>
    </r>
  </si>
  <si>
    <r>
      <t xml:space="preserve">Taliplilerin ihaleye girebilmeleri için hizalarında yazılı geçici ve ek teminat bedelini İdaremizin  Vakıflar Bankası Kocasinan Şubesi nezdinde bulunan IBAN (TR 53 0001 5001 5800 7309 6642 66)  numarasına veya Vakıf Katılım Bankası Merkez Şubesi nezdinde bulunan IBAN  ( TR 81 0021 0000 0030 0003 8000 01) numarasına </t>
    </r>
    <r>
      <rPr>
        <b/>
        <sz val="12"/>
        <color theme="1"/>
        <rFont val="Calibri"/>
        <family val="2"/>
        <charset val="162"/>
        <scheme val="minor"/>
      </rPr>
      <t>İlan Sıra No, Dosya No, Ada-Parsel, İhaleye girecek kişinin TC.No İsim- Soyisim  veya Şirket Ünvanı  ile Vergi No, Telefon Numarasını açıklama bölümüne yazarak 29.05.2023 Pazartesi günü mesai saati bitimine kada</t>
    </r>
    <r>
      <rPr>
        <sz val="12"/>
        <color theme="1"/>
        <rFont val="Calibri"/>
        <family val="2"/>
        <charset val="162"/>
        <scheme val="minor"/>
      </rPr>
      <t>r (</t>
    </r>
    <r>
      <rPr>
        <b/>
        <sz val="12"/>
        <color theme="1"/>
        <rFont val="Calibri"/>
        <family val="2"/>
        <charset val="162"/>
        <scheme val="minor"/>
      </rPr>
      <t>Saat:17:30</t>
    </r>
    <r>
      <rPr>
        <sz val="12"/>
        <color theme="1"/>
        <rFont val="Calibri"/>
        <family val="2"/>
        <charset val="162"/>
        <scheme val="minor"/>
      </rPr>
      <t xml:space="preserve">) yatırmış olmaları gerekmektedir.ihaleye girecek gerçek kişiler için; T.C. Kimlik Numaralı nüfus cüzdanı sureti,  geçici ve ek teminat makbuzu, şirket olarak girecekler ise; Ticaret Sicil Gazetesi, yeni alınmış Faaliyet belgesi ile imza sirkülerinin aslı veya noterden tasdikli suretleri, Vergi Levhası ile birlikte  Bölge Müdürlüğümüz Kiralama Servisine teslim etmeleri gerekmektedir. Geçici teminat mektubu ile müracaat edecekler, (Teminat Mektubunu Limit dâhili ve süresiz)  teminat mektubunun ve teyid yazısının aslını İdaremiz Kiralama Servisine elden teslim edeceklerdir.  </t>
    </r>
    <r>
      <rPr>
        <b/>
        <sz val="12"/>
        <color theme="1"/>
        <rFont val="Calibri"/>
        <family val="2"/>
        <charset val="162"/>
        <scheme val="minor"/>
      </rPr>
      <t>Şahıs veya Şirketler ihaleye ortak girmek istedikleri takdirde Noterden tasdikli ortaklık beyannamesi getirmeleri,  Vekaleten iştirak ediliyor ise noter tasdikli vekaletname alınması gerekmektedir.</t>
    </r>
  </si>
  <si>
    <r>
      <t>Kiracı kiralanan taşınmazı İdaremizin izni olmadan kısmen veya tamamen başkasına kiralayamaz kullanma hakkını veya sözleşmesini başkasına devir edemez.İdare izni olmadan devir,ortaklık ve iş değişikliği yapamaz.İhaleye katılan her istekli kiralanacak yeri görmüş ,ihalede imzaladığı şartnamedeki tüm şartları okumuş ve bunların tamamını peşinen kabul etmiş sayılır.</t>
    </r>
    <r>
      <rPr>
        <b/>
        <sz val="12"/>
        <color theme="1"/>
        <rFont val="Calibri"/>
        <family val="2"/>
        <charset val="162"/>
        <scheme val="minor"/>
      </rPr>
      <t>Sözleşmeler 6 aydan önce devire konu edilemez</t>
    </r>
  </si>
  <si>
    <r>
      <t xml:space="preserve">İşbu listede özellikleri yazılı  vakıf taşınmazları, hizalarında yazılan muhammen bedeller üzerinden </t>
    </r>
    <r>
      <rPr>
        <b/>
        <sz val="12"/>
        <rFont val="Calibri"/>
        <family val="2"/>
        <charset val="162"/>
        <scheme val="minor"/>
      </rPr>
      <t>31.12.2024 tarihine kadar</t>
    </r>
    <r>
      <rPr>
        <b/>
        <sz val="12"/>
        <color theme="1"/>
        <rFont val="Calibri"/>
        <family val="2"/>
        <charset val="162"/>
        <scheme val="minor"/>
      </rPr>
      <t xml:space="preserve"> </t>
    </r>
    <r>
      <rPr>
        <sz val="12"/>
        <color theme="1"/>
        <rFont val="Calibri"/>
        <family val="2"/>
        <charset val="162"/>
        <scheme val="minor"/>
      </rPr>
      <t xml:space="preserve">2886 Sayılı Devlet İhale Kanununun 45. maddesi gereğince Açık Teklif Usulü ile  İhalesi  yapılacaktır. İhale uhdesinde kalan katılımcı ile ortaya çıkan aylık  kira bedeli üzerinden Noter onaylı kira sözleşmesi yapılcaktır.Sözleşme bitim tarihinden itibaren İdarenin uygun görmesi halinde müteakip yıllar için, yıllık ortalama Devlet istatistik Ensütüsünce belirlenen TÜFE – On iki Aylık Ortalamalara Göre Değişim % oranından az olmamak suretiyle kira artışı yapılacak ve teminat farkları tamamlanacaktır. Takip eden yıllar için kira süresi sonunda İdare tarafından tebliğ edilecek kira bedelinin kabul edilmesi halinde sözleşme aynı şartlarla devam edecektir.Kira artışını kabul etmeyenlerin kira müddeti uzamamış olup,taşınmaz boşaltılacak aksi taktirde 2886 Sayılı Devlet İhale Kanununun 75.maddesi gereğince tahliye edilecektir. İhale </t>
    </r>
    <r>
      <rPr>
        <b/>
        <sz val="12"/>
        <color theme="1"/>
        <rFont val="Calibri"/>
        <family val="2"/>
        <charset val="162"/>
        <scheme val="minor"/>
      </rPr>
      <t>30.05.2023 tarihinde Salı günü saat 10:00 da</t>
    </r>
    <r>
      <rPr>
        <sz val="12"/>
        <color theme="1"/>
        <rFont val="Calibri"/>
        <family val="2"/>
        <charset val="162"/>
        <scheme val="minor"/>
      </rPr>
      <t xml:space="preserve"> Sahabiye Mahallesi Bor Sokak No:4 Kocasinan /Kayseri adresindeki Kayseri Vakıflar Bölge Müdürlüğü Kiralama Servisinde  yapılacaktır.</t>
    </r>
  </si>
  <si>
    <t xml:space="preserve">İhalenin 1. sırasında bulanan 381150490000 dosya nolu benzinlik cinsindeki taşınmaz mevcut hali ile ihale edilecektir.Söz konusu taşınmaz ihalede kendi üzerine kalan ve yer gösterme belgesi imzalanan kişi tarafından mevcut hali ile kabul edilmiş sayılır. Taşınmazda her türlü tadilat, bakım ve onarım için yapılacak masraflar kiracı tarafından karşılanacak olup kiradan mahsup edilemez.Akaryakıt İstasyonu İşletmeciliğinde alınması gerekli olan belgeler, lisans, işyeri açma ve çalışma ruhsatı vb. işlemler kiracının  sorumluluğundadır.Sadece ruhsat, lisans vb işlemlere ait olmak üzere İdaremizden talep edilen veya kaynaklanan gecikmeler olması durumunda söz konusu gecikmeler kurumumuz tarafından değerlendirilecektir.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</si>
</sst>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1F]"/>
  </numFmts>
  <fonts count="14" x14ac:knownFonts="1">
    <font>
      <sz val="11"/>
      <color theme="1"/>
      <name val="Calibri"/>
      <family val="2"/>
      <charset val="162"/>
      <scheme val="minor"/>
    </font>
    <font>
      <sz val="12"/>
      <name val="Times New Roman"/>
      <family val="1"/>
      <charset val="162"/>
    </font>
    <font>
      <sz val="12"/>
      <color theme="1"/>
      <name val="Times New Roman"/>
      <family val="1"/>
      <charset val="162"/>
    </font>
    <font>
      <sz val="10"/>
      <color theme="1"/>
      <name val="Calibri"/>
      <family val="2"/>
      <charset val="162"/>
      <scheme val="minor"/>
    </font>
    <font>
      <b/>
      <sz val="14"/>
      <color theme="1"/>
      <name val="Times New Roman"/>
      <family val="1"/>
      <charset val="162"/>
    </font>
    <font>
      <b/>
      <sz val="11"/>
      <name val="Times New Roman"/>
      <family val="1"/>
      <charset val="162"/>
    </font>
    <font>
      <sz val="11"/>
      <name val="Times New Roman"/>
      <family val="1"/>
      <charset val="162"/>
    </font>
    <font>
      <sz val="11"/>
      <name val="Calibri"/>
      <family val="2"/>
      <charset val="162"/>
    </font>
    <font>
      <b/>
      <sz val="16"/>
      <color theme="1"/>
      <name val="Times New Roman"/>
      <family val="1"/>
      <charset val="162"/>
    </font>
    <font>
      <b/>
      <sz val="10"/>
      <color theme="1"/>
      <name val="Calibri"/>
      <family val="2"/>
      <charset val="162"/>
      <scheme val="minor"/>
    </font>
    <font>
      <b/>
      <sz val="12"/>
      <color theme="1"/>
      <name val="Calibri"/>
      <family val="2"/>
      <charset val="162"/>
      <scheme val="minor"/>
    </font>
    <font>
      <sz val="12"/>
      <color theme="1"/>
      <name val="Calibri"/>
      <family val="2"/>
      <charset val="162"/>
      <scheme val="minor"/>
    </font>
    <font>
      <b/>
      <sz val="14"/>
      <name val="Times New Roman"/>
      <family val="1"/>
      <charset val="162"/>
    </font>
    <font>
      <b/>
      <sz val="12"/>
      <name val="Calibri"/>
      <family val="2"/>
      <charset val="16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3" fillId="0" borderId="0" xfId="0" applyFont="1" applyFill="1" applyBorder="1"/>
    <xf numFmtId="0" fontId="3" fillId="0" borderId="0" xfId="0" applyFont="1" applyBorder="1" applyAlignment="1">
      <alignment horizontal="center" vertical="center"/>
    </xf>
    <xf numFmtId="0" fontId="3" fillId="0" borderId="0" xfId="0" applyFont="1" applyAlignment="1">
      <alignment horizontal="center"/>
    </xf>
    <xf numFmtId="0" fontId="3" fillId="0" borderId="0" xfId="0" applyFont="1"/>
    <xf numFmtId="0" fontId="0" fillId="0" borderId="0" xfId="0" applyFont="1"/>
    <xf numFmtId="1"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wrapText="1"/>
    </xf>
    <xf numFmtId="0" fontId="6" fillId="2" borderId="1" xfId="0" applyFont="1" applyFill="1" applyBorder="1" applyAlignment="1">
      <alignment horizontal="center" wrapText="1"/>
    </xf>
    <xf numFmtId="49" fontId="6" fillId="2" borderId="1" xfId="0" applyNumberFormat="1" applyFont="1" applyFill="1" applyBorder="1" applyAlignment="1">
      <alignment vertical="center" wrapText="1"/>
    </xf>
    <xf numFmtId="164" fontId="6" fillId="2" borderId="1" xfId="0" applyNumberFormat="1" applyFont="1" applyFill="1" applyBorder="1" applyAlignment="1">
      <alignment wrapText="1"/>
    </xf>
    <xf numFmtId="49" fontId="7" fillId="2" borderId="1" xfId="0" applyNumberFormat="1" applyFont="1" applyFill="1" applyBorder="1" applyAlignment="1">
      <alignment wrapText="1"/>
    </xf>
    <xf numFmtId="49" fontId="6" fillId="2" borderId="1" xfId="0" applyNumberFormat="1" applyFont="1" applyFill="1" applyBorder="1" applyAlignment="1">
      <alignment horizontal="center" wrapText="1"/>
    </xf>
    <xf numFmtId="0" fontId="2" fillId="0" borderId="0" xfId="0" applyFont="1" applyBorder="1" applyAlignment="1"/>
    <xf numFmtId="0" fontId="2" fillId="0" borderId="0" xfId="0" applyFont="1" applyBorder="1" applyAlignment="1">
      <alignment vertical="center"/>
    </xf>
    <xf numFmtId="0" fontId="4" fillId="0" borderId="0" xfId="0" applyFont="1" applyBorder="1" applyAlignment="1">
      <alignment vertical="center"/>
    </xf>
    <xf numFmtId="164" fontId="6" fillId="2" borderId="1" xfId="0" applyNumberFormat="1" applyFont="1" applyFill="1" applyBorder="1" applyAlignment="1">
      <alignment horizontal="right" wrapText="1"/>
    </xf>
    <xf numFmtId="49" fontId="5" fillId="2" borderId="0" xfId="0" applyNumberFormat="1" applyFont="1" applyFill="1" applyBorder="1" applyAlignment="1">
      <alignment horizontal="center" vertical="center" wrapText="1"/>
    </xf>
    <xf numFmtId="164" fontId="6" fillId="2" borderId="0" xfId="0" applyNumberFormat="1" applyFont="1" applyFill="1" applyBorder="1" applyAlignment="1">
      <alignment wrapText="1"/>
    </xf>
    <xf numFmtId="164" fontId="6" fillId="2" borderId="0" xfId="0" applyNumberFormat="1" applyFont="1" applyFill="1" applyBorder="1" applyAlignment="1">
      <alignment horizontal="center" wrapText="1"/>
    </xf>
    <xf numFmtId="164" fontId="6" fillId="2" borderId="0" xfId="0" applyNumberFormat="1" applyFont="1" applyFill="1" applyBorder="1" applyAlignment="1">
      <alignment horizontal="right" wrapText="1"/>
    </xf>
    <xf numFmtId="0" fontId="1" fillId="0" borderId="0" xfId="0" applyFont="1" applyBorder="1" applyAlignment="1">
      <alignment horizontal="left" vertical="center" wrapText="1"/>
    </xf>
    <xf numFmtId="14" fontId="6" fillId="2" borderId="1" xfId="0" applyNumberFormat="1" applyFont="1" applyFill="1" applyBorder="1" applyAlignment="1">
      <alignment horizontal="center" wrapText="1"/>
    </xf>
    <xf numFmtId="14" fontId="0" fillId="0" borderId="0" xfId="0" applyNumberFormat="1" applyAlignment="1">
      <alignment horizontal="center"/>
    </xf>
    <xf numFmtId="0" fontId="2" fillId="0" borderId="0" xfId="0" applyFont="1" applyBorder="1" applyAlignment="1">
      <alignment vertical="center"/>
    </xf>
    <xf numFmtId="0" fontId="0"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0" fillId="0" borderId="0" xfId="0" applyAlignment="1">
      <alignment horizontal="center"/>
    </xf>
    <xf numFmtId="49" fontId="5" fillId="0" borderId="3"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4" xfId="0" applyNumberFormat="1" applyFont="1" applyFill="1" applyBorder="1" applyAlignment="1">
      <alignment horizontal="center" wrapText="1"/>
    </xf>
    <xf numFmtId="49" fontId="11" fillId="0" borderId="3" xfId="0" applyNumberFormat="1" applyFont="1" applyFill="1" applyBorder="1" applyAlignment="1">
      <alignment horizontal="left" wrapText="1"/>
    </xf>
    <xf numFmtId="49" fontId="11" fillId="0" borderId="2" xfId="0" applyNumberFormat="1" applyFont="1" applyFill="1" applyBorder="1" applyAlignment="1">
      <alignment horizontal="left" wrapText="1"/>
    </xf>
    <xf numFmtId="49" fontId="11" fillId="0" borderId="4" xfId="0" applyNumberFormat="1" applyFont="1" applyFill="1" applyBorder="1" applyAlignment="1">
      <alignment horizontal="left" wrapText="1"/>
    </xf>
    <xf numFmtId="0" fontId="11" fillId="0" borderId="2" xfId="0" applyFont="1" applyBorder="1" applyAlignment="1">
      <alignment horizontal="left" wrapText="1"/>
    </xf>
    <xf numFmtId="0" fontId="11" fillId="0" borderId="4" xfId="0" applyFont="1" applyBorder="1" applyAlignment="1">
      <alignment horizontal="left" wrapText="1"/>
    </xf>
    <xf numFmtId="49" fontId="9" fillId="0" borderId="3" xfId="0" applyNumberFormat="1" applyFont="1" applyFill="1" applyBorder="1" applyAlignment="1">
      <alignment horizontal="left" wrapText="1"/>
    </xf>
    <xf numFmtId="0" fontId="3" fillId="0" borderId="2" xfId="0" applyFont="1" applyBorder="1" applyAlignment="1">
      <alignment horizontal="left" wrapText="1"/>
    </xf>
    <xf numFmtId="0" fontId="3" fillId="0" borderId="4" xfId="0" applyFont="1" applyBorder="1" applyAlignment="1">
      <alignment horizontal="left" wrapText="1"/>
    </xf>
    <xf numFmtId="49" fontId="10" fillId="0" borderId="3" xfId="0" applyNumberFormat="1" applyFont="1" applyFill="1" applyBorder="1" applyAlignment="1">
      <alignment horizontal="left" wrapText="1"/>
    </xf>
    <xf numFmtId="0" fontId="4" fillId="0" borderId="0" xfId="0" applyFont="1" applyBorder="1" applyAlignment="1">
      <alignment vertical="center"/>
    </xf>
    <xf numFmtId="0" fontId="5"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49"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9CB52-B9A3-48C3-A96D-85E3293825F4}">
  <sheetPr>
    <pageSetUpPr fitToPage="1"/>
  </sheetPr>
  <dimension ref="A1:O36"/>
  <sheetViews>
    <sheetView tabSelected="1" topLeftCell="A22" zoomScaleNormal="100" workbookViewId="0">
      <selection activeCell="B21" sqref="B21:N21"/>
    </sheetView>
  </sheetViews>
  <sheetFormatPr defaultRowHeight="15" x14ac:dyDescent="0.25"/>
  <cols>
    <col min="2" max="2" width="17" customWidth="1"/>
    <col min="3" max="3" width="13.7109375" customWidth="1"/>
    <col min="4" max="4" width="16" style="27" customWidth="1"/>
    <col min="5" max="5" width="28.85546875" customWidth="1"/>
    <col min="6" max="6" width="31.42578125" customWidth="1"/>
    <col min="7" max="7" width="12.7109375" customWidth="1"/>
    <col min="8" max="8" width="14" customWidth="1"/>
    <col min="10" max="10" width="11" customWidth="1"/>
    <col min="11" max="11" width="11.85546875" customWidth="1"/>
    <col min="12" max="12" width="14.7109375" customWidth="1"/>
    <col min="13" max="13" width="15.140625" customWidth="1"/>
    <col min="14" max="14" width="17.42578125" style="23" customWidth="1"/>
    <col min="15" max="15" width="19.42578125" customWidth="1"/>
  </cols>
  <sheetData>
    <row r="1" spans="1:15" ht="33" customHeight="1" x14ac:dyDescent="0.25">
      <c r="A1" s="40" t="s">
        <v>75</v>
      </c>
      <c r="B1" s="40"/>
      <c r="C1" s="40"/>
      <c r="D1" s="40"/>
      <c r="E1" s="40"/>
      <c r="F1" s="40"/>
      <c r="G1" s="40"/>
      <c r="H1" s="40"/>
      <c r="I1" s="40"/>
      <c r="J1" s="40"/>
      <c r="K1" s="40"/>
      <c r="L1" s="40"/>
      <c r="M1" s="40"/>
      <c r="N1" s="40"/>
      <c r="O1" s="15"/>
    </row>
    <row r="2" spans="1:15" ht="15" customHeight="1" x14ac:dyDescent="0.25">
      <c r="A2" s="41" t="s">
        <v>18</v>
      </c>
      <c r="B2" s="41" t="s">
        <v>17</v>
      </c>
      <c r="C2" s="41" t="s">
        <v>0</v>
      </c>
      <c r="D2" s="41" t="s">
        <v>1</v>
      </c>
      <c r="E2" s="41" t="s">
        <v>16</v>
      </c>
      <c r="F2" s="41" t="s">
        <v>19</v>
      </c>
      <c r="G2" s="41" t="s">
        <v>23</v>
      </c>
      <c r="H2" s="41" t="s">
        <v>24</v>
      </c>
      <c r="I2" s="41" t="s">
        <v>25</v>
      </c>
      <c r="J2" s="41" t="s">
        <v>26</v>
      </c>
      <c r="K2" s="41" t="s">
        <v>27</v>
      </c>
      <c r="L2" s="43" t="s">
        <v>61</v>
      </c>
      <c r="M2" s="43" t="s">
        <v>63</v>
      </c>
      <c r="N2" s="44" t="s">
        <v>62</v>
      </c>
      <c r="O2" s="17"/>
    </row>
    <row r="3" spans="1:15" x14ac:dyDescent="0.25">
      <c r="A3" s="41"/>
      <c r="B3" s="41"/>
      <c r="C3" s="41"/>
      <c r="D3" s="41"/>
      <c r="E3" s="41"/>
      <c r="F3" s="41"/>
      <c r="G3" s="41"/>
      <c r="H3" s="41"/>
      <c r="I3" s="41"/>
      <c r="J3" s="41"/>
      <c r="K3" s="41"/>
      <c r="L3" s="43"/>
      <c r="M3" s="43"/>
      <c r="N3" s="44"/>
      <c r="O3" s="17"/>
    </row>
    <row r="4" spans="1:15" ht="25.5" customHeight="1" x14ac:dyDescent="0.25">
      <c r="A4" s="41"/>
      <c r="B4" s="41"/>
      <c r="C4" s="41"/>
      <c r="D4" s="41"/>
      <c r="E4" s="42"/>
      <c r="F4" s="42"/>
      <c r="G4" s="41"/>
      <c r="H4" s="41"/>
      <c r="I4" s="41"/>
      <c r="J4" s="41"/>
      <c r="K4" s="41"/>
      <c r="L4" s="43"/>
      <c r="M4" s="43"/>
      <c r="N4" s="44"/>
      <c r="O4" s="17"/>
    </row>
    <row r="5" spans="1:15" ht="65.25" customHeight="1" x14ac:dyDescent="0.25">
      <c r="A5" s="6">
        <v>1</v>
      </c>
      <c r="B5" s="7" t="s">
        <v>10</v>
      </c>
      <c r="C5" s="8" t="s">
        <v>2</v>
      </c>
      <c r="D5" s="12" t="s">
        <v>9</v>
      </c>
      <c r="E5" s="7" t="s">
        <v>28</v>
      </c>
      <c r="F5" s="9" t="s">
        <v>52</v>
      </c>
      <c r="G5" s="7" t="s">
        <v>11</v>
      </c>
      <c r="H5" s="7" t="s">
        <v>12</v>
      </c>
      <c r="I5" s="8">
        <v>4425</v>
      </c>
      <c r="J5" s="8" t="s">
        <v>13</v>
      </c>
      <c r="K5" s="7" t="s">
        <v>15</v>
      </c>
      <c r="L5" s="16">
        <v>230000</v>
      </c>
      <c r="M5" s="10">
        <f>ROUNDUP(L5*19*0.23,0)</f>
        <v>1005100</v>
      </c>
      <c r="N5" s="22">
        <v>45076</v>
      </c>
      <c r="O5" s="18"/>
    </row>
    <row r="6" spans="1:15" ht="34.5" customHeight="1" x14ac:dyDescent="0.25">
      <c r="A6" s="6">
        <v>2</v>
      </c>
      <c r="B6" s="7" t="s">
        <v>5</v>
      </c>
      <c r="C6" s="8" t="s">
        <v>2</v>
      </c>
      <c r="D6" s="12" t="s">
        <v>3</v>
      </c>
      <c r="E6" s="7" t="s">
        <v>48</v>
      </c>
      <c r="F6" s="9" t="s">
        <v>20</v>
      </c>
      <c r="G6" s="7" t="s">
        <v>4</v>
      </c>
      <c r="H6" s="7" t="s">
        <v>4</v>
      </c>
      <c r="I6" s="8">
        <v>1065</v>
      </c>
      <c r="J6" s="8">
        <v>213</v>
      </c>
      <c r="K6" s="7" t="s">
        <v>14</v>
      </c>
      <c r="L6" s="16">
        <v>700</v>
      </c>
      <c r="M6" s="10">
        <f t="shared" ref="M6:M17" si="0">ROUNDUP(L6*19*0.23,0)</f>
        <v>3059</v>
      </c>
      <c r="N6" s="22">
        <v>45076</v>
      </c>
      <c r="O6" s="19"/>
    </row>
    <row r="7" spans="1:15" ht="44.25" customHeight="1" x14ac:dyDescent="0.25">
      <c r="A7" s="6">
        <v>3</v>
      </c>
      <c r="B7" s="7" t="s">
        <v>6</v>
      </c>
      <c r="C7" s="8" t="s">
        <v>2</v>
      </c>
      <c r="D7" s="12" t="s">
        <v>3</v>
      </c>
      <c r="E7" s="7" t="s">
        <v>21</v>
      </c>
      <c r="F7" s="9" t="s">
        <v>22</v>
      </c>
      <c r="G7" s="7" t="s">
        <v>7</v>
      </c>
      <c r="H7" s="7" t="s">
        <v>7</v>
      </c>
      <c r="I7" s="8">
        <v>3598</v>
      </c>
      <c r="J7" s="8">
        <v>1</v>
      </c>
      <c r="K7" s="7" t="s">
        <v>8</v>
      </c>
      <c r="L7" s="16">
        <v>8000</v>
      </c>
      <c r="M7" s="10">
        <f t="shared" si="0"/>
        <v>34960</v>
      </c>
      <c r="N7" s="22">
        <v>45076</v>
      </c>
      <c r="O7" s="19"/>
    </row>
    <row r="8" spans="1:15" ht="30.75" customHeight="1" x14ac:dyDescent="0.25">
      <c r="A8" s="6">
        <v>4</v>
      </c>
      <c r="B8" s="7" t="s">
        <v>57</v>
      </c>
      <c r="C8" s="8" t="s">
        <v>29</v>
      </c>
      <c r="D8" s="12" t="s">
        <v>30</v>
      </c>
      <c r="E8" s="7" t="s">
        <v>58</v>
      </c>
      <c r="F8" s="9" t="s">
        <v>59</v>
      </c>
      <c r="G8" s="7" t="s">
        <v>60</v>
      </c>
      <c r="H8" s="7" t="s">
        <v>60</v>
      </c>
      <c r="I8" s="8">
        <v>353</v>
      </c>
      <c r="J8" s="8">
        <v>2</v>
      </c>
      <c r="K8" s="7" t="s">
        <v>64</v>
      </c>
      <c r="L8" s="16">
        <v>1000</v>
      </c>
      <c r="M8" s="10">
        <f t="shared" si="0"/>
        <v>4370</v>
      </c>
      <c r="N8" s="22">
        <v>45076</v>
      </c>
      <c r="O8" s="19"/>
    </row>
    <row r="9" spans="1:15" ht="64.5" customHeight="1" x14ac:dyDescent="0.25">
      <c r="A9" s="6">
        <v>5</v>
      </c>
      <c r="B9" s="11" t="s">
        <v>32</v>
      </c>
      <c r="C9" s="8" t="s">
        <v>29</v>
      </c>
      <c r="D9" s="12" t="s">
        <v>30</v>
      </c>
      <c r="E9" s="7" t="s">
        <v>40</v>
      </c>
      <c r="F9" s="9" t="s">
        <v>31</v>
      </c>
      <c r="G9" s="7" t="s">
        <v>7</v>
      </c>
      <c r="H9" s="7" t="s">
        <v>7</v>
      </c>
      <c r="I9" s="8">
        <v>332</v>
      </c>
      <c r="J9" s="8">
        <v>2</v>
      </c>
      <c r="K9" s="12" t="s">
        <v>51</v>
      </c>
      <c r="L9" s="16">
        <v>200</v>
      </c>
      <c r="M9" s="10">
        <f t="shared" si="0"/>
        <v>874</v>
      </c>
      <c r="N9" s="22">
        <v>45076</v>
      </c>
      <c r="O9" s="18"/>
    </row>
    <row r="10" spans="1:15" ht="64.5" customHeight="1" x14ac:dyDescent="0.25">
      <c r="A10" s="6">
        <v>6</v>
      </c>
      <c r="B10" s="11" t="s">
        <v>33</v>
      </c>
      <c r="C10" s="8" t="s">
        <v>29</v>
      </c>
      <c r="D10" s="12" t="s">
        <v>30</v>
      </c>
      <c r="E10" s="7" t="s">
        <v>41</v>
      </c>
      <c r="F10" s="9" t="s">
        <v>31</v>
      </c>
      <c r="G10" s="7" t="s">
        <v>7</v>
      </c>
      <c r="H10" s="7" t="s">
        <v>7</v>
      </c>
      <c r="I10" s="8">
        <v>332</v>
      </c>
      <c r="J10" s="8">
        <v>2</v>
      </c>
      <c r="K10" s="12" t="s">
        <v>51</v>
      </c>
      <c r="L10" s="16">
        <v>200</v>
      </c>
      <c r="M10" s="10">
        <f t="shared" si="0"/>
        <v>874</v>
      </c>
      <c r="N10" s="22">
        <v>45076</v>
      </c>
      <c r="O10" s="18"/>
    </row>
    <row r="11" spans="1:15" ht="64.5" customHeight="1" x14ac:dyDescent="0.25">
      <c r="A11" s="6">
        <v>7</v>
      </c>
      <c r="B11" s="11" t="s">
        <v>34</v>
      </c>
      <c r="C11" s="8" t="s">
        <v>29</v>
      </c>
      <c r="D11" s="12" t="s">
        <v>30</v>
      </c>
      <c r="E11" s="7" t="s">
        <v>42</v>
      </c>
      <c r="F11" s="9" t="s">
        <v>31</v>
      </c>
      <c r="G11" s="7" t="s">
        <v>7</v>
      </c>
      <c r="H11" s="7" t="s">
        <v>7</v>
      </c>
      <c r="I11" s="8">
        <v>332</v>
      </c>
      <c r="J11" s="8">
        <v>2</v>
      </c>
      <c r="K11" s="12" t="s">
        <v>51</v>
      </c>
      <c r="L11" s="16">
        <v>200</v>
      </c>
      <c r="M11" s="10">
        <f t="shared" si="0"/>
        <v>874</v>
      </c>
      <c r="N11" s="22">
        <v>45076</v>
      </c>
      <c r="O11" s="18"/>
    </row>
    <row r="12" spans="1:15" ht="64.5" customHeight="1" x14ac:dyDescent="0.25">
      <c r="A12" s="6">
        <v>8</v>
      </c>
      <c r="B12" s="11" t="s">
        <v>35</v>
      </c>
      <c r="C12" s="8" t="s">
        <v>29</v>
      </c>
      <c r="D12" s="12" t="s">
        <v>30</v>
      </c>
      <c r="E12" s="7" t="s">
        <v>43</v>
      </c>
      <c r="F12" s="9" t="s">
        <v>31</v>
      </c>
      <c r="G12" s="7" t="s">
        <v>7</v>
      </c>
      <c r="H12" s="7" t="s">
        <v>7</v>
      </c>
      <c r="I12" s="8">
        <v>332</v>
      </c>
      <c r="J12" s="8">
        <v>2</v>
      </c>
      <c r="K12" s="12" t="s">
        <v>51</v>
      </c>
      <c r="L12" s="16">
        <v>200</v>
      </c>
      <c r="M12" s="10">
        <f t="shared" si="0"/>
        <v>874</v>
      </c>
      <c r="N12" s="22">
        <v>45076</v>
      </c>
      <c r="O12" s="18"/>
    </row>
    <row r="13" spans="1:15" ht="64.5" customHeight="1" x14ac:dyDescent="0.25">
      <c r="A13" s="6">
        <v>9</v>
      </c>
      <c r="B13" s="11" t="s">
        <v>36</v>
      </c>
      <c r="C13" s="8" t="s">
        <v>29</v>
      </c>
      <c r="D13" s="12" t="s">
        <v>30</v>
      </c>
      <c r="E13" s="7" t="s">
        <v>44</v>
      </c>
      <c r="F13" s="9" t="s">
        <v>31</v>
      </c>
      <c r="G13" s="7" t="s">
        <v>7</v>
      </c>
      <c r="H13" s="7" t="s">
        <v>7</v>
      </c>
      <c r="I13" s="8">
        <v>332</v>
      </c>
      <c r="J13" s="8">
        <v>2</v>
      </c>
      <c r="K13" s="12" t="s">
        <v>51</v>
      </c>
      <c r="L13" s="16">
        <v>200</v>
      </c>
      <c r="M13" s="10">
        <f t="shared" si="0"/>
        <v>874</v>
      </c>
      <c r="N13" s="22">
        <v>45076</v>
      </c>
      <c r="O13" s="18"/>
    </row>
    <row r="14" spans="1:15" ht="64.5" customHeight="1" x14ac:dyDescent="0.25">
      <c r="A14" s="6">
        <v>10</v>
      </c>
      <c r="B14" s="11" t="s">
        <v>37</v>
      </c>
      <c r="C14" s="8" t="s">
        <v>29</v>
      </c>
      <c r="D14" s="12" t="s">
        <v>30</v>
      </c>
      <c r="E14" s="7" t="s">
        <v>45</v>
      </c>
      <c r="F14" s="9" t="s">
        <v>31</v>
      </c>
      <c r="G14" s="7" t="s">
        <v>7</v>
      </c>
      <c r="H14" s="7" t="s">
        <v>7</v>
      </c>
      <c r="I14" s="8">
        <v>332</v>
      </c>
      <c r="J14" s="8">
        <v>2</v>
      </c>
      <c r="K14" s="12" t="s">
        <v>51</v>
      </c>
      <c r="L14" s="16">
        <v>200</v>
      </c>
      <c r="M14" s="10">
        <f t="shared" si="0"/>
        <v>874</v>
      </c>
      <c r="N14" s="22">
        <v>45076</v>
      </c>
      <c r="O14" s="18"/>
    </row>
    <row r="15" spans="1:15" ht="64.5" customHeight="1" x14ac:dyDescent="0.25">
      <c r="A15" s="6">
        <v>11</v>
      </c>
      <c r="B15" s="11" t="s">
        <v>38</v>
      </c>
      <c r="C15" s="8" t="s">
        <v>29</v>
      </c>
      <c r="D15" s="12" t="s">
        <v>30</v>
      </c>
      <c r="E15" s="7" t="s">
        <v>46</v>
      </c>
      <c r="F15" s="9" t="s">
        <v>31</v>
      </c>
      <c r="G15" s="7" t="s">
        <v>7</v>
      </c>
      <c r="H15" s="7" t="s">
        <v>7</v>
      </c>
      <c r="I15" s="8">
        <v>332</v>
      </c>
      <c r="J15" s="8">
        <v>2</v>
      </c>
      <c r="K15" s="12" t="s">
        <v>51</v>
      </c>
      <c r="L15" s="16">
        <v>200</v>
      </c>
      <c r="M15" s="10">
        <f t="shared" si="0"/>
        <v>874</v>
      </c>
      <c r="N15" s="22">
        <v>45076</v>
      </c>
      <c r="O15" s="18"/>
    </row>
    <row r="16" spans="1:15" ht="64.5" customHeight="1" x14ac:dyDescent="0.25">
      <c r="A16" s="6">
        <v>12</v>
      </c>
      <c r="B16" s="11" t="s">
        <v>39</v>
      </c>
      <c r="C16" s="8" t="s">
        <v>29</v>
      </c>
      <c r="D16" s="12" t="s">
        <v>30</v>
      </c>
      <c r="E16" s="7" t="s">
        <v>47</v>
      </c>
      <c r="F16" s="9" t="s">
        <v>31</v>
      </c>
      <c r="G16" s="7" t="s">
        <v>7</v>
      </c>
      <c r="H16" s="7" t="s">
        <v>7</v>
      </c>
      <c r="I16" s="8">
        <v>332</v>
      </c>
      <c r="J16" s="8">
        <v>2</v>
      </c>
      <c r="K16" s="12" t="s">
        <v>51</v>
      </c>
      <c r="L16" s="16">
        <v>200</v>
      </c>
      <c r="M16" s="10">
        <f t="shared" si="0"/>
        <v>874</v>
      </c>
      <c r="N16" s="22">
        <v>45076</v>
      </c>
      <c r="O16" s="18"/>
    </row>
    <row r="17" spans="1:15" ht="41.25" customHeight="1" x14ac:dyDescent="0.25">
      <c r="A17" s="6">
        <v>13</v>
      </c>
      <c r="B17" s="11" t="s">
        <v>53</v>
      </c>
      <c r="C17" s="8" t="s">
        <v>29</v>
      </c>
      <c r="D17" s="12" t="s">
        <v>50</v>
      </c>
      <c r="E17" s="7" t="s">
        <v>54</v>
      </c>
      <c r="F17" s="9" t="s">
        <v>55</v>
      </c>
      <c r="G17" s="7" t="s">
        <v>49</v>
      </c>
      <c r="H17" s="7" t="s">
        <v>49</v>
      </c>
      <c r="I17" s="8">
        <v>212</v>
      </c>
      <c r="J17" s="8">
        <v>66</v>
      </c>
      <c r="K17" s="12" t="s">
        <v>56</v>
      </c>
      <c r="L17" s="16">
        <v>100</v>
      </c>
      <c r="M17" s="10">
        <f t="shared" si="0"/>
        <v>437</v>
      </c>
      <c r="N17" s="22">
        <v>45076</v>
      </c>
      <c r="O17" s="20"/>
    </row>
    <row r="18" spans="1:15" ht="47.25" customHeight="1" x14ac:dyDescent="0.25">
      <c r="A18" s="45" t="s">
        <v>65</v>
      </c>
      <c r="B18" s="46"/>
      <c r="C18" s="46"/>
      <c r="D18" s="46"/>
      <c r="E18" s="46"/>
      <c r="F18" s="46"/>
      <c r="G18" s="46"/>
      <c r="H18" s="46"/>
      <c r="I18" s="46"/>
      <c r="J18" s="46"/>
      <c r="K18" s="46"/>
      <c r="L18" s="46"/>
      <c r="M18" s="46"/>
      <c r="N18" s="46"/>
      <c r="O18" s="21"/>
    </row>
    <row r="19" spans="1:15" ht="98.25" customHeight="1" x14ac:dyDescent="0.25">
      <c r="A19" s="25">
        <v>1</v>
      </c>
      <c r="B19" s="31" t="s">
        <v>83</v>
      </c>
      <c r="C19" s="32"/>
      <c r="D19" s="32"/>
      <c r="E19" s="32"/>
      <c r="F19" s="32"/>
      <c r="G19" s="32"/>
      <c r="H19" s="32"/>
      <c r="I19" s="32"/>
      <c r="J19" s="32"/>
      <c r="K19" s="32"/>
      <c r="L19" s="32"/>
      <c r="M19" s="32"/>
      <c r="N19" s="33"/>
      <c r="O19" s="13"/>
    </row>
    <row r="20" spans="1:15" ht="96" customHeight="1" x14ac:dyDescent="0.25">
      <c r="A20" s="25">
        <v>2</v>
      </c>
      <c r="B20" s="31" t="s">
        <v>81</v>
      </c>
      <c r="C20" s="32"/>
      <c r="D20" s="32"/>
      <c r="E20" s="32"/>
      <c r="F20" s="32"/>
      <c r="G20" s="32"/>
      <c r="H20" s="32"/>
      <c r="I20" s="32"/>
      <c r="J20" s="32"/>
      <c r="K20" s="32"/>
      <c r="L20" s="32"/>
      <c r="M20" s="32"/>
      <c r="N20" s="33"/>
      <c r="O20" s="14"/>
    </row>
    <row r="21" spans="1:15" ht="66" customHeight="1" x14ac:dyDescent="0.25">
      <c r="A21" s="25">
        <v>3</v>
      </c>
      <c r="B21" s="39" t="s">
        <v>84</v>
      </c>
      <c r="C21" s="32"/>
      <c r="D21" s="32"/>
      <c r="E21" s="32"/>
      <c r="F21" s="32"/>
      <c r="G21" s="32"/>
      <c r="H21" s="32"/>
      <c r="I21" s="32"/>
      <c r="J21" s="32"/>
      <c r="K21" s="32"/>
      <c r="L21" s="32"/>
      <c r="M21" s="32"/>
      <c r="N21" s="33"/>
      <c r="O21" s="24"/>
    </row>
    <row r="22" spans="1:15" ht="19.5" customHeight="1" x14ac:dyDescent="0.25">
      <c r="A22" s="25">
        <v>4</v>
      </c>
      <c r="B22" s="31" t="s">
        <v>66</v>
      </c>
      <c r="C22" s="32"/>
      <c r="D22" s="32"/>
      <c r="E22" s="32"/>
      <c r="F22" s="32"/>
      <c r="G22" s="32"/>
      <c r="H22" s="32"/>
      <c r="I22" s="32"/>
      <c r="J22" s="32"/>
      <c r="K22" s="32"/>
      <c r="L22" s="32"/>
      <c r="M22" s="32"/>
      <c r="N22" s="33"/>
      <c r="O22" s="14"/>
    </row>
    <row r="23" spans="1:15" ht="30" customHeight="1" x14ac:dyDescent="0.25">
      <c r="A23" s="25">
        <v>5</v>
      </c>
      <c r="B23" s="31" t="s">
        <v>67</v>
      </c>
      <c r="C23" s="32"/>
      <c r="D23" s="32"/>
      <c r="E23" s="32"/>
      <c r="F23" s="32"/>
      <c r="G23" s="32"/>
      <c r="H23" s="32"/>
      <c r="I23" s="32"/>
      <c r="J23" s="32"/>
      <c r="K23" s="32"/>
      <c r="L23" s="32"/>
      <c r="M23" s="32"/>
      <c r="N23" s="33"/>
      <c r="O23" s="14"/>
    </row>
    <row r="24" spans="1:15" ht="67.5" customHeight="1" x14ac:dyDescent="0.25">
      <c r="A24" s="25">
        <v>6</v>
      </c>
      <c r="B24" s="31" t="s">
        <v>76</v>
      </c>
      <c r="C24" s="32"/>
      <c r="D24" s="32"/>
      <c r="E24" s="32"/>
      <c r="F24" s="32"/>
      <c r="G24" s="32"/>
      <c r="H24" s="32"/>
      <c r="I24" s="32"/>
      <c r="J24" s="32"/>
      <c r="K24" s="32"/>
      <c r="L24" s="32"/>
      <c r="M24" s="32"/>
      <c r="N24" s="33"/>
      <c r="O24" s="24"/>
    </row>
    <row r="25" spans="1:15" ht="21" customHeight="1" x14ac:dyDescent="0.25">
      <c r="A25" s="25">
        <v>7</v>
      </c>
      <c r="B25" s="31" t="s">
        <v>68</v>
      </c>
      <c r="C25" s="32"/>
      <c r="D25" s="32"/>
      <c r="E25" s="32"/>
      <c r="F25" s="32"/>
      <c r="G25" s="32"/>
      <c r="H25" s="32"/>
      <c r="I25" s="32"/>
      <c r="J25" s="32"/>
      <c r="K25" s="32"/>
      <c r="L25" s="32"/>
      <c r="M25" s="32"/>
      <c r="N25" s="33"/>
      <c r="O25" s="14"/>
    </row>
    <row r="26" spans="1:15" ht="68.25" customHeight="1" x14ac:dyDescent="0.25">
      <c r="A26" s="25">
        <v>8</v>
      </c>
      <c r="B26" s="31" t="s">
        <v>69</v>
      </c>
      <c r="C26" s="32"/>
      <c r="D26" s="32"/>
      <c r="E26" s="32"/>
      <c r="F26" s="32"/>
      <c r="G26" s="32"/>
      <c r="H26" s="32"/>
      <c r="I26" s="32"/>
      <c r="J26" s="32"/>
      <c r="K26" s="32"/>
      <c r="L26" s="32"/>
      <c r="M26" s="32"/>
      <c r="N26" s="33"/>
      <c r="O26" s="2"/>
    </row>
    <row r="27" spans="1:15" ht="36.75" customHeight="1" x14ac:dyDescent="0.25">
      <c r="A27" s="25">
        <v>9</v>
      </c>
      <c r="B27" s="31" t="s">
        <v>82</v>
      </c>
      <c r="C27" s="32"/>
      <c r="D27" s="32"/>
      <c r="E27" s="32"/>
      <c r="F27" s="32"/>
      <c r="G27" s="32"/>
      <c r="H27" s="32"/>
      <c r="I27" s="32"/>
      <c r="J27" s="32"/>
      <c r="K27" s="32"/>
      <c r="L27" s="32"/>
      <c r="M27" s="32"/>
      <c r="N27" s="33"/>
      <c r="O27" s="1"/>
    </row>
    <row r="28" spans="1:15" ht="30.75" customHeight="1" x14ac:dyDescent="0.25">
      <c r="A28" s="25">
        <v>10</v>
      </c>
      <c r="B28" s="31" t="s">
        <v>70</v>
      </c>
      <c r="C28" s="32"/>
      <c r="D28" s="32"/>
      <c r="E28" s="32"/>
      <c r="F28" s="32"/>
      <c r="G28" s="32"/>
      <c r="H28" s="32"/>
      <c r="I28" s="32"/>
      <c r="J28" s="32"/>
      <c r="K28" s="32"/>
      <c r="L28" s="32"/>
      <c r="M28" s="32"/>
      <c r="N28" s="33"/>
      <c r="O28" s="3"/>
    </row>
    <row r="29" spans="1:15" ht="18.75" customHeight="1" x14ac:dyDescent="0.25">
      <c r="A29" s="25">
        <v>11</v>
      </c>
      <c r="B29" s="31" t="s">
        <v>77</v>
      </c>
      <c r="C29" s="32"/>
      <c r="D29" s="32"/>
      <c r="E29" s="32"/>
      <c r="F29" s="32"/>
      <c r="G29" s="32"/>
      <c r="H29" s="32"/>
      <c r="I29" s="32"/>
      <c r="J29" s="32"/>
      <c r="K29" s="32"/>
      <c r="L29" s="32"/>
      <c r="M29" s="32"/>
      <c r="N29" s="33"/>
      <c r="O29" s="4"/>
    </row>
    <row r="30" spans="1:15" ht="50.25" customHeight="1" x14ac:dyDescent="0.25">
      <c r="A30" s="25">
        <v>12</v>
      </c>
      <c r="B30" s="31" t="s">
        <v>74</v>
      </c>
      <c r="C30" s="32"/>
      <c r="D30" s="32"/>
      <c r="E30" s="32"/>
      <c r="F30" s="32"/>
      <c r="G30" s="32"/>
      <c r="H30" s="32"/>
      <c r="I30" s="32"/>
      <c r="J30" s="32"/>
      <c r="K30" s="32"/>
      <c r="L30" s="32"/>
      <c r="M30" s="32"/>
      <c r="N30" s="33"/>
      <c r="O30" s="4"/>
    </row>
    <row r="31" spans="1:15" ht="15" customHeight="1" x14ac:dyDescent="0.25">
      <c r="A31" s="25">
        <v>13</v>
      </c>
      <c r="B31" s="31" t="s">
        <v>71</v>
      </c>
      <c r="C31" s="34"/>
      <c r="D31" s="34"/>
      <c r="E31" s="34"/>
      <c r="F31" s="34"/>
      <c r="G31" s="34"/>
      <c r="H31" s="34"/>
      <c r="I31" s="34"/>
      <c r="J31" s="34"/>
      <c r="K31" s="34"/>
      <c r="L31" s="34"/>
      <c r="M31" s="34"/>
      <c r="N31" s="35"/>
      <c r="O31" s="5"/>
    </row>
    <row r="32" spans="1:15" ht="24" customHeight="1" x14ac:dyDescent="0.25">
      <c r="A32" s="25">
        <v>14</v>
      </c>
      <c r="B32" s="31" t="s">
        <v>72</v>
      </c>
      <c r="C32" s="34"/>
      <c r="D32" s="34"/>
      <c r="E32" s="34"/>
      <c r="F32" s="34"/>
      <c r="G32" s="34"/>
      <c r="H32" s="34"/>
      <c r="I32" s="34"/>
      <c r="J32" s="34"/>
      <c r="K32" s="34"/>
      <c r="L32" s="34"/>
      <c r="M32" s="34"/>
      <c r="N32" s="35"/>
    </row>
    <row r="33" spans="1:14" ht="19.5" customHeight="1" x14ac:dyDescent="0.25">
      <c r="A33" s="25">
        <v>15</v>
      </c>
      <c r="B33" s="31" t="s">
        <v>78</v>
      </c>
      <c r="C33" s="34"/>
      <c r="D33" s="34"/>
      <c r="E33" s="34"/>
      <c r="F33" s="34"/>
      <c r="G33" s="34"/>
      <c r="H33" s="34"/>
      <c r="I33" s="34"/>
      <c r="J33" s="34"/>
      <c r="K33" s="34"/>
      <c r="L33" s="34"/>
      <c r="M33" s="34"/>
      <c r="N33" s="35"/>
    </row>
    <row r="34" spans="1:14" ht="16.5" customHeight="1" x14ac:dyDescent="0.25">
      <c r="A34" s="25">
        <v>16</v>
      </c>
      <c r="B34" s="39" t="s">
        <v>73</v>
      </c>
      <c r="C34" s="34"/>
      <c r="D34" s="34"/>
      <c r="E34" s="34"/>
      <c r="F34" s="34"/>
      <c r="G34" s="34"/>
      <c r="H34" s="34"/>
      <c r="I34" s="34"/>
      <c r="J34" s="34"/>
      <c r="K34" s="34"/>
      <c r="L34" s="34"/>
      <c r="M34" s="34"/>
      <c r="N34" s="35"/>
    </row>
    <row r="35" spans="1:14" ht="21.75" customHeight="1" x14ac:dyDescent="0.3">
      <c r="A35" s="25"/>
      <c r="B35" s="36" t="s">
        <v>80</v>
      </c>
      <c r="C35" s="37"/>
      <c r="D35" s="37"/>
      <c r="E35" s="37"/>
      <c r="F35" s="37"/>
      <c r="G35" s="37"/>
      <c r="H35" s="37"/>
      <c r="I35" s="37"/>
      <c r="J35" s="37"/>
      <c r="K35" s="37"/>
      <c r="L35" s="37"/>
      <c r="M35" s="37"/>
      <c r="N35" s="38"/>
    </row>
    <row r="36" spans="1:14" ht="21.75" customHeight="1" x14ac:dyDescent="0.25">
      <c r="A36" s="26"/>
      <c r="B36" s="28" t="s">
        <v>79</v>
      </c>
      <c r="C36" s="29"/>
      <c r="D36" s="29"/>
      <c r="E36" s="29"/>
      <c r="F36" s="29"/>
      <c r="G36" s="29"/>
      <c r="H36" s="29"/>
      <c r="I36" s="29"/>
      <c r="J36" s="29"/>
      <c r="K36" s="29"/>
      <c r="L36" s="29"/>
      <c r="M36" s="29"/>
      <c r="N36" s="30"/>
    </row>
  </sheetData>
  <mergeCells count="34">
    <mergeCell ref="B19:N19"/>
    <mergeCell ref="B20:N20"/>
    <mergeCell ref="A18:N18"/>
    <mergeCell ref="B22:N22"/>
    <mergeCell ref="B23:N23"/>
    <mergeCell ref="B21:N21"/>
    <mergeCell ref="A1:N1"/>
    <mergeCell ref="A2:A4"/>
    <mergeCell ref="B2:B4"/>
    <mergeCell ref="C2:C4"/>
    <mergeCell ref="D2:D4"/>
    <mergeCell ref="E2:E4"/>
    <mergeCell ref="F2:F4"/>
    <mergeCell ref="G2:G4"/>
    <mergeCell ref="H2:H4"/>
    <mergeCell ref="I2:I4"/>
    <mergeCell ref="L2:L4"/>
    <mergeCell ref="J2:J4"/>
    <mergeCell ref="K2:K4"/>
    <mergeCell ref="N2:N4"/>
    <mergeCell ref="M2:M4"/>
    <mergeCell ref="B36:N36"/>
    <mergeCell ref="B24:N24"/>
    <mergeCell ref="B33:N33"/>
    <mergeCell ref="B28:N28"/>
    <mergeCell ref="B29:N29"/>
    <mergeCell ref="B30:N30"/>
    <mergeCell ref="B31:N31"/>
    <mergeCell ref="B32:N32"/>
    <mergeCell ref="B35:N35"/>
    <mergeCell ref="B25:N25"/>
    <mergeCell ref="B26:N26"/>
    <mergeCell ref="B27:N27"/>
    <mergeCell ref="B34:N34"/>
  </mergeCells>
  <pageMargins left="0.59055118110236227" right="0.59055118110236227" top="0.74803149606299213" bottom="0.74803149606299213" header="0.31496062992125984" footer="0.31496062992125984"/>
  <pageSetup paperSize="9" scale="60" fitToHeight="0" orientation="landscape" horizontalDpi="0" verticalDpi="0" r:id="rId1"/>
  <rowBreaks count="1" manualBreakCount="1">
    <brk id="1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Nuran ÜN</dc:creator>
  <cp:lastModifiedBy>Nuran ÜN</cp:lastModifiedBy>
  <cp:lastPrinted>2023-05-12T11:06:10Z</cp:lastPrinted>
  <dcterms:created xsi:type="dcterms:W3CDTF">2023-03-21T06:35:43Z</dcterms:created>
  <dcterms:modified xsi:type="dcterms:W3CDTF">2023-05-12T11:28:55Z</dcterms:modified>
</cp:coreProperties>
</file>