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B8D1F50E-9233-40EC-B021-9F9274DD34A7}" xr6:coauthVersionLast="36" xr6:coauthVersionMax="36" xr10:uidLastSave="{00000000-0000-0000-0000-000000000000}"/>
  <bookViews>
    <workbookView xWindow="0" yWindow="0" windowWidth="21600" windowHeight="9540" xr2:uid="{00000000-000D-0000-FFFF-FFFF00000000}"/>
  </bookViews>
  <sheets>
    <sheet name="İhale Listesi" sheetId="1" r:id="rId1"/>
  </sheets>
  <definedNames>
    <definedName name="_xlnm.Print_Area" localSheetId="0">'İhale Listesi'!$A$1:$N$73</definedName>
  </definedNames>
  <calcPr calcId="191028"/>
</workbook>
</file>

<file path=xl/calcChain.xml><?xml version="1.0" encoding="utf-8"?>
<calcChain xmlns="http://schemas.openxmlformats.org/spreadsheetml/2006/main">
  <c r="L27" i="1" l="1"/>
  <c r="L25" i="1"/>
  <c r="L6" i="1"/>
  <c r="L5" i="1"/>
  <c r="L9" i="1"/>
  <c r="L8" i="1"/>
  <c r="L4" i="1"/>
  <c r="L3" i="1"/>
  <c r="L13" i="1" l="1"/>
  <c r="L20" i="1" l="1"/>
  <c r="L31" i="1" l="1"/>
  <c r="L32" i="1"/>
  <c r="L34" i="1"/>
  <c r="L33" i="1"/>
  <c r="L30" i="1"/>
  <c r="L29" i="1"/>
  <c r="L28" i="1"/>
  <c r="L26" i="1"/>
  <c r="L24" i="1"/>
  <c r="L23" i="1"/>
  <c r="L22" i="1"/>
  <c r="L21" i="1"/>
  <c r="L19" i="1"/>
  <c r="L18" i="1"/>
  <c r="L17" i="1"/>
  <c r="L16" i="1"/>
  <c r="L15" i="1"/>
  <c r="L14" i="1"/>
  <c r="L12" i="1"/>
  <c r="L11" i="1"/>
  <c r="L10" i="1"/>
  <c r="L7" i="1"/>
</calcChain>
</file>

<file path=xl/sharedStrings.xml><?xml version="1.0" encoding="utf-8"?>
<sst xmlns="http://schemas.openxmlformats.org/spreadsheetml/2006/main" count="263" uniqueCount="126">
  <si>
    <t>MAHALLE</t>
  </si>
  <si>
    <t>CİNSİ</t>
  </si>
  <si>
    <t>KULLANIM AMACI</t>
  </si>
  <si>
    <t>İHALE TARİHİ</t>
  </si>
  <si>
    <t>İHALE SAATİ</t>
  </si>
  <si>
    <t>İLÇE</t>
  </si>
  <si>
    <t>ADA/ PARSEL</t>
  </si>
  <si>
    <t>KAPI
NO</t>
  </si>
  <si>
    <t>CAD./MEV./SK</t>
  </si>
  <si>
    <t>ALANI
(M2)</t>
  </si>
  <si>
    <t>S.N.</t>
  </si>
  <si>
    <t>AYLIK MUH. BEDEL</t>
  </si>
  <si>
    <t>GEÇ. VE EK TEM. BEDELİ</t>
  </si>
  <si>
    <t>İHALE ŞARTLARI</t>
  </si>
  <si>
    <t>BAĞ. BÖL. DOSYA NO</t>
  </si>
  <si>
    <t>Antakya</t>
  </si>
  <si>
    <t>işyeri</t>
  </si>
  <si>
    <t>Tarla</t>
  </si>
  <si>
    <t>Tarımsal (Ziraat)</t>
  </si>
  <si>
    <t>Altınözü</t>
  </si>
  <si>
    <t>Yolağzı</t>
  </si>
  <si>
    <t>9719 m²</t>
  </si>
  <si>
    <t>Kazancık</t>
  </si>
  <si>
    <t>Gökyurt</t>
  </si>
  <si>
    <t>129/17</t>
  </si>
  <si>
    <t>988,88 m²</t>
  </si>
  <si>
    <t>Zeytinlik</t>
  </si>
  <si>
    <t>Sarıbük</t>
  </si>
  <si>
    <t>131/137(E.548)</t>
  </si>
  <si>
    <t>239,14 m²</t>
  </si>
  <si>
    <t>Yanıkpınar</t>
  </si>
  <si>
    <t>399/178(E.612)</t>
  </si>
  <si>
    <t>1875 m²</t>
  </si>
  <si>
    <t>Yunushan</t>
  </si>
  <si>
    <t>Muht. Mev.</t>
  </si>
  <si>
    <t xml:space="preserve">Muh. Prs. </t>
  </si>
  <si>
    <t>843,04 m2 Zeminli ve 51 Adet Zeminsiz Zeytin Ağacı</t>
  </si>
  <si>
    <t>Karsu</t>
  </si>
  <si>
    <t>104 Ada 
 381 (E.604) Parsel</t>
  </si>
  <si>
    <t>344 m²</t>
  </si>
  <si>
    <t>Hatay/Altınözü Yolağzı Mahallesi 635, 838, 960, 1099, 1021, 1101, 1127, 1136 Zeminli Parsellerde Toplam: 25.919 M2 Zeytinlik Ve Tarla İle 32 Adet Muhtelif Parselde Toplam 392 Adet Zeminsiz Zeytin Ağacı</t>
  </si>
  <si>
    <t>25919 m²</t>
  </si>
  <si>
    <t>Zeminli/ZeminsizZeytinlik</t>
  </si>
  <si>
    <t>Hatay/Altınözü Sarıbük Mahallesi 102 Ada 11, 16, 17 Parsel, 103 Ada 12 Parsel, 106 Ada 64, 89, 174 Parsel, 111 Ada 1 Parsel, 131 Ada 79, 150 Parsel, 132 Ada 13, 14, 27, 31 Parsel, 152 Ada 2 Parsel, 153 Ada 3, 6 Parsel, 154 Ada 31, 45, 49, 57, 61 Parsel, 157 Ada 5 Zeminli Parsellerde Toplam: 78.000,58 M2 Zeytinlik Ve Tarla İle 27 Adet Muhtelif Parselde Toplam 191 Adet Zeminsiz Zeytin Ağacı</t>
  </si>
  <si>
    <t>78000,58 m²</t>
  </si>
  <si>
    <t>Hacıpaşa</t>
  </si>
  <si>
    <t>454,468,560,586,596,635,713,766,627 Parseller Zeminli 61 (8), 432(7), 458(5), 459(4), 462(10), 463(25), 472(48), 568(6), 595(4), 649(4), 650(8) Parsellerde Toplam 129 Zeminsiz Zeytin Ağacı</t>
  </si>
  <si>
    <t>17128 m²</t>
  </si>
  <si>
    <t>Fatikli</t>
  </si>
  <si>
    <t>Heşmiye</t>
  </si>
  <si>
    <t>119/59</t>
  </si>
  <si>
    <t>3080 m²</t>
  </si>
  <si>
    <t>Belen</t>
  </si>
  <si>
    <t>Muhlisali</t>
  </si>
  <si>
    <t>Kurtuluş</t>
  </si>
  <si>
    <t>375/1</t>
  </si>
  <si>
    <t>15 m²</t>
  </si>
  <si>
    <t>WC</t>
  </si>
  <si>
    <t>45/A</t>
  </si>
  <si>
    <t>371/1</t>
  </si>
  <si>
    <t>10 m²</t>
  </si>
  <si>
    <t>İşyeri</t>
  </si>
  <si>
    <t>Reyhanlı</t>
  </si>
  <si>
    <t>İrtah</t>
  </si>
  <si>
    <t>Cumhuriyet Caddesi Sk Servet Urfali Apartman</t>
  </si>
  <si>
    <t>35/4</t>
  </si>
  <si>
    <t>(1+1) - 55 m²</t>
  </si>
  <si>
    <t>35/3</t>
  </si>
  <si>
    <t>(1+1) - 59 m²</t>
  </si>
  <si>
    <t xml:space="preserve"> Kefertizaye </t>
  </si>
  <si>
    <t>2822 m²</t>
  </si>
  <si>
    <t>Yenişehir</t>
  </si>
  <si>
    <t>76,44 m²</t>
  </si>
  <si>
    <t>51,23 m²</t>
  </si>
  <si>
    <t>23,1 m²</t>
  </si>
  <si>
    <t>Samandağ</t>
  </si>
  <si>
    <t>Yoğunoluk</t>
  </si>
  <si>
    <t>Ada:115 Parsel:1,3,4,5,6,7,8,9,11 (E 11 Ada 1,2,3,4,6,7,9,10,11)</t>
  </si>
  <si>
    <t>35020,5 m²</t>
  </si>
  <si>
    <t>Yayladağı</t>
  </si>
  <si>
    <t>Aslanyazı</t>
  </si>
  <si>
    <t>121 Ada 122 (E.623) Parsel, 18447,35 M2, Bahçe, 1/2 Hissesi, 116 Ada 25 (E.1305) Parsel, 3179,58 M2, Zeytinlik, 3/5 Hissesi, 116 Ada 26 (E.359) Parsel, 3170,26 M2, Zeytinlik, 3/5 Hissesi, 112 Ada 34 (E.251) Parsel, 1298,52 M2, Zeytinlik, 3/4 Hissesi</t>
  </si>
  <si>
    <t>14.008,48 m²</t>
  </si>
  <si>
    <t>Arsuz</t>
  </si>
  <si>
    <t>Micana/Karaağaç</t>
  </si>
  <si>
    <t>Uğur Mumcu Sk. / Kuğu Park Konutları</t>
  </si>
  <si>
    <t>(3+1) - 154 m²</t>
  </si>
  <si>
    <t>Daire</t>
  </si>
  <si>
    <t>Konut</t>
  </si>
  <si>
    <t>B4/1</t>
  </si>
  <si>
    <t>311130446000</t>
  </si>
  <si>
    <t>B23/2</t>
  </si>
  <si>
    <t>311130450000</t>
  </si>
  <si>
    <t>B23/6</t>
  </si>
  <si>
    <t>311130452000</t>
  </si>
  <si>
    <t>B24/2</t>
  </si>
  <si>
    <t xml:space="preserve">HATAY VAKIFLAR BÖLGE MÜDÜRLÜĞÜ
HATAY İLİ GAYRİMENKUL KİRALAMA İHALESİ </t>
  </si>
  <si>
    <t>4-Dilekçe ile müracaat ederek ihale gününün bildirilmesini isteyenlere bu ilanla tebliğ yapılmış sayılacağından, ayrıca bildirimde bulunulmayacaktır. İhaleye giren özel/tüzel kişiler Vakıf Taşınmazların Kiralama tip Genel Sözleşmesi ile Şartnamesi , Vakıf Taşınmazların Kiraya Verilme Usul ve Esasları ' nda belirtilen hususları kabul etmiş; taşınmazı görerek ve mevcut haliyle kiralayacağını kabul ve taahhüt ederek ihaleye girmiş sayılacaktır.</t>
  </si>
  <si>
    <t xml:space="preserve">5-  İhale, 2886 Sayılı Yasa’nın ilgili hükümleri gereğince yapılacak olup, İdaremiz ihaleyi yapıp yapmamakta ve en uygun bedeli tespite serbesttir.  Bu taşınmazların kiralanması ile ilgili her türlü vergi, harç ve sigorta primleri (konut veya işyeri sigortası) kiracıya aittir. Mazbut Vakıf taşınmazları stopaj vergisinden muaftır.Vakıf taşınmazlar Mevcut Durumu ile ihale edilecek olup, yapılacak iş, üretim,meslek, sanat, ikamet vs. için Belediye ve diğer kurum-kuruluşlardan ve komisyonlardan alınacak her türlü izin, ruhsat, elektrik, su, doğalgaz v.s. abonelik işlemlerinde çıkabilecek her türlü masraf vergi, harç vs kiracıya aittir. Vakıflar Genel Müdürlüğü' ne ve Mazbut Vakıflara ait taşınmaz malların yangın hırsızlık ve doğal afetlere karşı, kullananları tarafından, Genel Müdürlük adına sigortalanması kanuni zorunluluktur. </t>
  </si>
  <si>
    <r>
      <rPr>
        <b/>
        <sz val="9"/>
        <rFont val="Times New Roman"/>
        <family val="1"/>
      </rPr>
      <t>3-</t>
    </r>
    <r>
      <rPr>
        <sz val="9"/>
        <rFont val="Times New Roman"/>
        <family val="1"/>
      </rPr>
      <t xml:space="preserve"> İhalesi üzerinde kalan ile Kira Sözleşmesi, Vakıf Taşınmazları Kiraya Verilme Genel Şartnamesi ve varsa diğer ekleri imzalanacak ve noterden tasdik edilecektir. Bu kapsamda muteber iki kefil getirilmesi zorunludur. Noter masrafı kiracıya aittir. Sözleşmede; ihalede oluşan </t>
    </r>
    <r>
      <rPr>
        <b/>
        <sz val="9"/>
        <rFont val="Times New Roman"/>
        <family val="1"/>
      </rPr>
      <t xml:space="preserve">yıllık kira bedelinin %6 oranında kati teminat </t>
    </r>
    <r>
      <rPr>
        <sz val="9"/>
        <rFont val="Times New Roman"/>
        <family val="1"/>
      </rPr>
      <t xml:space="preserve">alınacaktır. </t>
    </r>
    <r>
      <rPr>
        <b/>
        <sz val="9"/>
        <rFont val="Times New Roman"/>
        <family val="1"/>
      </rPr>
      <t xml:space="preserve">Kuğupark konutlarındaki taşınmazlar için ayrıca ihalede oluşan 3 aylık kira bedeli oranında Güvence Bedeli alınacaktır. </t>
    </r>
  </si>
  <si>
    <t>6- Bir ihale bitmeden diğerine geçilmeyecektir. İhale komisyonu taliplileri ihaleye çağırırken listede belirtilen sıraya bağlı olmayıp, ihaleyi istediği sıradan yapmakla serbesttir.</t>
  </si>
  <si>
    <r>
      <rPr>
        <b/>
        <sz val="9"/>
        <rFont val="Times New Roman"/>
        <family val="1"/>
      </rPr>
      <t>7-</t>
    </r>
    <r>
      <rPr>
        <sz val="9"/>
        <rFont val="Times New Roman"/>
        <family val="1"/>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Kiracı bozulan demirbaşların aynı uygunlukta tamir veya değişikliğini yapmak zorundadır.</t>
    </r>
  </si>
  <si>
    <t xml:space="preserve">8-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t>
  </si>
  <si>
    <r>
      <rPr>
        <b/>
        <sz val="9"/>
        <rFont val="Times New Roman"/>
        <family val="1"/>
      </rPr>
      <t>9-</t>
    </r>
    <r>
      <rPr>
        <sz val="9"/>
        <rFont val="Times New Roman"/>
        <family val="1"/>
      </rPr>
      <t xml:space="preserve">  Bu taşınmazların kira bedelleri her ayın 1 ile 5'i arasında peşin olarak ödenir. Süresinde Ödenmeyen İdare alacaklarına 5737 Sayılı Vakıflar Kanununun 77. maddesi gereğince 6183 Sayılı Amme Alacaklarının Tahsili Usulü hakkındaki kanun hükümleri uygulanır.</t>
    </r>
  </si>
  <si>
    <r>
      <rPr>
        <b/>
        <sz val="9"/>
        <rFont val="Times New Roman"/>
        <family val="1"/>
      </rPr>
      <t>10-</t>
    </r>
    <r>
      <rPr>
        <sz val="9"/>
        <rFont val="Times New Roman"/>
        <family val="1"/>
      </rPr>
      <t xml:space="preserve">  İhale üzerinde kalan şahıs veya şirketler süresi içerisinde sözleşme yapmadıkları takdirde geçici ve ek teminatları bütçeye irad kaydedilir ve bir yıl süre ile tüm ihalelere alınmazlar.</t>
    </r>
  </si>
  <si>
    <r>
      <rPr>
        <b/>
        <sz val="9"/>
        <rFont val="Times New Roman"/>
        <family val="1"/>
      </rPr>
      <t>11-</t>
    </r>
    <r>
      <rPr>
        <sz val="9"/>
        <rFont val="Times New Roman"/>
        <family val="1"/>
      </rPr>
      <t xml:space="preserve"> Geçici ve Ek Teminatların geri ödemeleri, katılımcıların iade dilekçelerinde belirtecekleri Banka Hesap Numaralarına ihaleden sonra 15 gün içinde aktarılacaktır.</t>
    </r>
  </si>
  <si>
    <t>13- İlana yazılmayan bilgiler şartnamede mevcut olup, istekliler şartnamenin bütün usul ve esaslarına uymak zorundadır. İhaleye giren gerçek ve tüzel kişiler  bütün bu şartları peşinen kabul ve taahhüt etmiş sayılır. Posta ve faks ile yapılacak müracaatlar kabul edilmeyecektir.</t>
  </si>
  <si>
    <t>14- İdare ihaleyi yapıp yapmamakta ve en uygun bedeli tespitte serbesttir. İLAN OLUNUR.</t>
  </si>
  <si>
    <t>10.00</t>
  </si>
  <si>
    <t>B5/1</t>
  </si>
  <si>
    <t>B14/2</t>
  </si>
  <si>
    <t>Bohşin</t>
  </si>
  <si>
    <t>20 m²</t>
  </si>
  <si>
    <t>12 m²</t>
  </si>
  <si>
    <r>
      <rPr>
        <b/>
        <sz val="9"/>
        <rFont val="Times New Roman"/>
        <family val="1"/>
      </rPr>
      <t>1-</t>
    </r>
    <r>
      <rPr>
        <sz val="9"/>
        <rFont val="Times New Roman"/>
        <family val="1"/>
      </rPr>
      <t xml:space="preserve">  İhale; 2886 sayılı DİK. 45. maddesine göre açık teklif usulü ile</t>
    </r>
    <r>
      <rPr>
        <b/>
        <sz val="9"/>
        <color theme="1"/>
        <rFont val="Times New Roman"/>
        <family val="1"/>
      </rPr>
      <t xml:space="preserve"> 31.10.2025 </t>
    </r>
    <r>
      <rPr>
        <b/>
        <sz val="9"/>
        <rFont val="Times New Roman"/>
        <family val="1"/>
      </rPr>
      <t>tarihinde 10:00'dan itibaren</t>
    </r>
    <r>
      <rPr>
        <sz val="9"/>
        <rFont val="Times New Roman"/>
        <family val="1"/>
      </rPr>
      <t xml:space="preserve"> Cumhuriyet Mah. Şehit Mustafa Sevgi  Cad. No:2 Antakya/Hatay adresindeki Hatay Vakıflar Bölge Müdürlüğü Hizmet Binasında yapılacaktır. Yukarıda bilgileri ve mevkileri belirtilmiş Vakıf taşınmazlar hizalarında belirlenen muhammen bedeller üzerinden ihale edilerek, </t>
    </r>
    <r>
      <rPr>
        <b/>
        <sz val="9"/>
        <rFont val="Times New Roman"/>
        <family val="1"/>
      </rPr>
      <t xml:space="preserve">31.12.2026 </t>
    </r>
    <r>
      <rPr>
        <sz val="9"/>
        <rFont val="Times New Roman"/>
        <family val="1"/>
      </rPr>
      <t xml:space="preserve">tarihine kadar kiralanacaktır. Ancak ihalede ortaya çıkacak aylık kira bedellerine, sözleşme bitim tarihinden itibaren müteakip yıllar için, yıllık ortalama Devlet istatistik Enstitüsünce belirlenen 12 aylık ortalamalara göre TÜFE oranından az olmamak suretiyle emsal ve rayiç bedellere uygun şekilde kira artışı yapılabilecektir. Kira artışını kabul etmeyenlerin kira müddeti sona erecek olup, 2886 Sayılı Devlet İhale Kanununun 75. maddesi gereğince tahliye edileceklerdir. </t>
    </r>
  </si>
  <si>
    <t>Narlıca</t>
  </si>
  <si>
    <t>4053/12</t>
  </si>
  <si>
    <t>2142,16 m²</t>
  </si>
  <si>
    <t>4003/243</t>
  </si>
  <si>
    <t>1015,36 m²</t>
  </si>
  <si>
    <t>Atatürk</t>
  </si>
  <si>
    <t>698/1</t>
  </si>
  <si>
    <t>İskenderun</t>
  </si>
  <si>
    <t>1.Mıntıka</t>
  </si>
  <si>
    <t>/431</t>
  </si>
  <si>
    <r>
      <rPr>
        <b/>
        <sz val="9"/>
        <rFont val="Times New Roman"/>
        <family val="1"/>
      </rPr>
      <t xml:space="preserve">2- </t>
    </r>
    <r>
      <rPr>
        <sz val="9"/>
        <rFont val="Times New Roman"/>
        <family val="1"/>
      </rPr>
      <t xml:space="preserve"> Taliplilerin ihaleye girebilmeleri için taşınmazların hizalarında yazılı</t>
    </r>
    <r>
      <rPr>
        <b/>
        <sz val="9"/>
        <rFont val="Times New Roman"/>
        <family val="1"/>
      </rPr>
      <t xml:space="preserve"> geçici ve ek teminatları açıklamada; girecekleri taşınmazın bağımsız bölüm dosya numarası ile birlikte ad, soyad ve T.C. Kimlik numaralarını belirtmek suretiyle, </t>
    </r>
    <r>
      <rPr>
        <sz val="9"/>
        <rFont val="Times New Roman"/>
        <family val="1"/>
      </rPr>
      <t>Vakıf Katılım Bankası Antakya Şubesi nezdinde,</t>
    </r>
    <r>
      <rPr>
        <b/>
        <sz val="9"/>
        <rFont val="Times New Roman"/>
        <family val="1"/>
      </rPr>
      <t xml:space="preserve"> Hatay Vakıflar Bölge Müdürlüğü Mazbut Vakıflar </t>
    </r>
    <r>
      <rPr>
        <sz val="9"/>
        <rFont val="Times New Roman"/>
        <family val="1"/>
      </rPr>
      <t xml:space="preserve">adına açılmış </t>
    </r>
    <r>
      <rPr>
        <b/>
        <sz val="9"/>
        <rFont val="Times New Roman"/>
        <family val="1"/>
      </rPr>
      <t>TR19 0021 0000 0030 0003 1000 01 IBAN numaralı hesabına</t>
    </r>
    <r>
      <rPr>
        <sz val="9"/>
        <rFont val="Times New Roman"/>
        <family val="1"/>
      </rPr>
      <t xml:space="preserve"> yatırarak makbuzları; şahıs olarak ihaleye girecekler için, TC. Kimlik beyanı ve Yer Gördü Belgesi ile birlikte, şirket olarak girecekler ise; Ticaret Sicil Gazetesi, Oda Kayıt Belgesi, Faaliyet Belgesi ile İmza Sirkülerinin aslı veya noterden tasdikli suretleri, adres beyanı ve Yer Gördü Belgesi ile birlikte</t>
    </r>
    <r>
      <rPr>
        <b/>
        <sz val="9"/>
        <rFont val="Times New Roman"/>
        <family val="1"/>
      </rPr>
      <t xml:space="preserve"> en geç 30.10.2025 Perşembe tarihi günü saat 17:30 'e</t>
    </r>
    <r>
      <rPr>
        <sz val="9"/>
        <rFont val="Times New Roman"/>
        <family val="1"/>
      </rPr>
      <t xml:space="preserve"> kadar Hatay Vakıflar Bölge Müdürlüğü Kiralama İhalesi Komisyon Başkanlığına müracaat edip, evraklarını teslim etmeleri gerekmektedir.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Yer gördü belgesi katılımcı tarafından ihale saatine kadar kurumumuz Emlak Şube Müdürlüğünden alınabilir.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</si>
</sst>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quot;₺&quot;#,##0.00"/>
  </numFmts>
  <fonts count="15" x14ac:knownFonts="1">
    <font>
      <sz val="11"/>
      <color theme="1"/>
      <name val="Calibri"/>
      <family val="2"/>
      <scheme val="minor"/>
    </font>
    <font>
      <sz val="11"/>
      <name val="Calibri"/>
      <family val="2"/>
      <scheme val="minor"/>
    </font>
    <font>
      <sz val="8"/>
      <name val="Century"/>
      <family val="1"/>
      <charset val="162"/>
    </font>
    <font>
      <b/>
      <sz val="12"/>
      <name val="Century"/>
      <family val="1"/>
      <charset val="162"/>
    </font>
    <font>
      <b/>
      <sz val="8"/>
      <name val="Century"/>
      <family val="1"/>
      <charset val="162"/>
    </font>
    <font>
      <sz val="9"/>
      <color theme="1"/>
      <name val="Calibri"/>
      <family val="2"/>
      <scheme val="minor"/>
    </font>
    <font>
      <b/>
      <sz val="9"/>
      <name val="Times New Roman"/>
      <family val="1"/>
    </font>
    <font>
      <sz val="9"/>
      <color theme="1"/>
      <name val="Times New Roman"/>
      <family val="1"/>
    </font>
    <font>
      <sz val="9"/>
      <name val="Times New Roman"/>
      <family val="1"/>
    </font>
    <font>
      <b/>
      <sz val="9"/>
      <color theme="1"/>
      <name val="Times New Roman"/>
      <family val="1"/>
    </font>
    <font>
      <sz val="8"/>
      <name val="Calibri"/>
      <family val="2"/>
      <scheme val="minor"/>
    </font>
    <font>
      <sz val="14"/>
      <color theme="1"/>
      <name val="Times New Roman"/>
      <family val="1"/>
    </font>
    <font>
      <sz val="14"/>
      <name val="Times New Roman"/>
      <family val="1"/>
    </font>
    <font>
      <sz val="14"/>
      <color theme="1"/>
      <name val="Calibri"/>
      <family val="2"/>
      <scheme val="minor"/>
    </font>
    <font>
      <sz val="14"/>
      <name val="Calibri"/>
      <family val="2"/>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3">
    <xf numFmtId="0" fontId="0" fillId="0" borderId="0" xfId="0"/>
    <xf numFmtId="0" fontId="2" fillId="2" borderId="1" xfId="0"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1" fontId="2"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0" fontId="0" fillId="2" borderId="0" xfId="0" applyFill="1" applyAlignment="1">
      <alignment vertical="center"/>
    </xf>
    <xf numFmtId="4" fontId="0" fillId="2" borderId="0" xfId="0" applyNumberFormat="1" applyFill="1" applyAlignment="1">
      <alignment vertical="center"/>
    </xf>
    <xf numFmtId="2" fontId="2" fillId="2" borderId="1" xfId="0" applyNumberFormat="1" applyFont="1" applyFill="1" applyBorder="1" applyAlignment="1">
      <alignment horizontal="center" vertical="center" wrapText="1"/>
    </xf>
    <xf numFmtId="1" fontId="2" fillId="2" borderId="1" xfId="0" applyNumberFormat="1" applyFont="1" applyFill="1" applyBorder="1" applyAlignment="1">
      <alignment horizontal="center" vertical="center" wrapText="1"/>
    </xf>
    <xf numFmtId="4" fontId="2" fillId="2" borderId="0" xfId="0" applyNumberFormat="1" applyFont="1" applyFill="1" applyBorder="1" applyAlignment="1">
      <alignment horizontal="center" vertical="center" wrapText="1"/>
    </xf>
    <xf numFmtId="0" fontId="1" fillId="2" borderId="0" xfId="0" applyFont="1" applyFill="1" applyBorder="1" applyAlignment="1">
      <alignment vertical="center"/>
    </xf>
    <xf numFmtId="20" fontId="2" fillId="2"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8" fillId="2" borderId="1" xfId="0" applyFont="1" applyFill="1" applyBorder="1" applyAlignment="1">
      <alignment horizontal="justify" vertical="center" wrapText="1"/>
    </xf>
    <xf numFmtId="0" fontId="8" fillId="2" borderId="2"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0" fillId="2" borderId="0" xfId="0" applyFill="1" applyBorder="1" applyAlignment="1">
      <alignment vertical="center"/>
    </xf>
    <xf numFmtId="0" fontId="4" fillId="2" borderId="1" xfId="0"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1" fontId="4" fillId="2" borderId="1" xfId="0" applyNumberFormat="1" applyFont="1" applyFill="1" applyBorder="1" applyAlignment="1">
      <alignment horizontal="left" vertical="center" wrapText="1"/>
    </xf>
    <xf numFmtId="4" fontId="4" fillId="2" borderId="1" xfId="0" applyNumberFormat="1"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5" xfId="0" applyFill="1" applyBorder="1" applyAlignment="1">
      <alignment vertical="center"/>
    </xf>
    <xf numFmtId="14" fontId="2" fillId="2" borderId="1" xfId="0" applyNumberFormat="1" applyFont="1" applyFill="1" applyBorder="1" applyAlignment="1">
      <alignment horizontal="center" vertical="center" wrapText="1"/>
    </xf>
    <xf numFmtId="165" fontId="2" fillId="2" borderId="1" xfId="0" applyNumberFormat="1" applyFont="1" applyFill="1" applyBorder="1" applyAlignment="1">
      <alignment horizontal="center" vertical="center" wrapText="1"/>
    </xf>
    <xf numFmtId="3" fontId="2" fillId="2" borderId="0" xfId="0" applyNumberFormat="1" applyFont="1" applyFill="1" applyBorder="1" applyAlignment="1">
      <alignment horizontal="center" vertical="center" wrapText="1"/>
    </xf>
    <xf numFmtId="0" fontId="8" fillId="2" borderId="2" xfId="0" applyFont="1" applyFill="1" applyBorder="1" applyAlignment="1">
      <alignment horizontal="justify" vertical="center" wrapText="1" shrinkToFit="1"/>
    </xf>
    <xf numFmtId="0" fontId="8" fillId="2" borderId="6" xfId="0" applyFont="1" applyFill="1" applyBorder="1" applyAlignment="1">
      <alignment horizontal="justify" vertical="center" wrapText="1" shrinkToFit="1"/>
    </xf>
    <xf numFmtId="0" fontId="7" fillId="2" borderId="0" xfId="0" applyFont="1" applyFill="1" applyBorder="1" applyAlignment="1">
      <alignment vertical="center"/>
    </xf>
    <xf numFmtId="0" fontId="7" fillId="2" borderId="0" xfId="0" applyFont="1" applyFill="1" applyAlignment="1">
      <alignment vertical="center"/>
    </xf>
    <xf numFmtId="0" fontId="8" fillId="2" borderId="1" xfId="0" applyFont="1" applyFill="1" applyBorder="1" applyAlignment="1">
      <alignment horizontal="justify" vertical="center" wrapText="1" shrinkToFit="1"/>
    </xf>
    <xf numFmtId="0" fontId="8" fillId="2" borderId="1" xfId="0" applyFont="1" applyFill="1" applyBorder="1" applyAlignment="1">
      <alignment horizontal="justify" vertical="center"/>
    </xf>
    <xf numFmtId="0" fontId="8" fillId="2" borderId="2" xfId="0" applyFont="1" applyFill="1" applyBorder="1" applyAlignment="1">
      <alignment horizontal="justify" vertical="center"/>
    </xf>
    <xf numFmtId="0" fontId="7" fillId="2" borderId="1" xfId="0" applyFont="1" applyFill="1" applyBorder="1" applyAlignment="1">
      <alignment horizontal="justify" vertical="center" wrapText="1"/>
    </xf>
    <xf numFmtId="0" fontId="7" fillId="2" borderId="2" xfId="0" applyFont="1" applyFill="1" applyBorder="1" applyAlignment="1">
      <alignment horizontal="justify" vertical="center" wrapText="1"/>
    </xf>
    <xf numFmtId="0" fontId="7" fillId="2" borderId="0" xfId="0" applyFont="1" applyFill="1" applyBorder="1"/>
    <xf numFmtId="0" fontId="7" fillId="2" borderId="0" xfId="0" applyFont="1" applyFill="1"/>
    <xf numFmtId="0" fontId="7" fillId="2" borderId="1" xfId="0" applyFont="1" applyFill="1" applyBorder="1" applyAlignment="1">
      <alignment horizontal="justify" wrapText="1"/>
    </xf>
    <xf numFmtId="0" fontId="7" fillId="2" borderId="2" xfId="0" applyFont="1" applyFill="1" applyBorder="1" applyAlignment="1">
      <alignment horizontal="justify" wrapText="1"/>
    </xf>
    <xf numFmtId="0" fontId="8" fillId="2" borderId="4" xfId="0" applyFont="1" applyFill="1" applyBorder="1" applyAlignment="1">
      <alignment horizontal="justify" vertical="center" wrapText="1"/>
    </xf>
    <xf numFmtId="2" fontId="8" fillId="2" borderId="3" xfId="0" applyNumberFormat="1" applyFont="1" applyFill="1" applyBorder="1" applyAlignment="1">
      <alignment horizontal="left" vertical="justify" wrapText="1"/>
    </xf>
    <xf numFmtId="2" fontId="8" fillId="2" borderId="1" xfId="0" applyNumberFormat="1" applyFont="1" applyFill="1" applyBorder="1" applyAlignment="1">
      <alignment horizontal="left" vertical="justify" wrapText="1"/>
    </xf>
    <xf numFmtId="2" fontId="8" fillId="2" borderId="2" xfId="0" applyNumberFormat="1" applyFont="1" applyFill="1" applyBorder="1" applyAlignment="1">
      <alignment horizontal="left" vertical="justify" wrapText="1"/>
    </xf>
    <xf numFmtId="2" fontId="8" fillId="2" borderId="0" xfId="0" applyNumberFormat="1" applyFont="1" applyFill="1" applyBorder="1" applyAlignment="1">
      <alignment vertical="justify" wrapText="1"/>
    </xf>
    <xf numFmtId="2" fontId="8" fillId="2" borderId="0" xfId="0" applyNumberFormat="1" applyFont="1" applyFill="1"/>
    <xf numFmtId="2" fontId="8" fillId="2" borderId="1" xfId="0" applyNumberFormat="1" applyFont="1" applyFill="1" applyBorder="1" applyAlignment="1">
      <alignment horizontal="left" vertical="center"/>
    </xf>
    <xf numFmtId="2" fontId="8" fillId="2" borderId="2" xfId="0" applyNumberFormat="1" applyFont="1" applyFill="1" applyBorder="1" applyAlignment="1">
      <alignment horizontal="left" vertical="center"/>
    </xf>
    <xf numFmtId="2" fontId="8" fillId="2" borderId="0" xfId="0" applyNumberFormat="1" applyFont="1" applyFill="1" applyBorder="1" applyAlignment="1">
      <alignment vertical="center"/>
    </xf>
    <xf numFmtId="2" fontId="7" fillId="2" borderId="0" xfId="0" applyNumberFormat="1" applyFont="1" applyFill="1"/>
    <xf numFmtId="2" fontId="8" fillId="2" borderId="0" xfId="0" applyNumberFormat="1" applyFont="1" applyFill="1" applyBorder="1" applyAlignment="1">
      <alignment horizontal="left" vertical="center"/>
    </xf>
    <xf numFmtId="0" fontId="7" fillId="2" borderId="0" xfId="0" applyFont="1" applyFill="1" applyAlignment="1">
      <alignment horizontal="center" vertical="center"/>
    </xf>
    <xf numFmtId="0" fontId="11" fillId="2" borderId="0" xfId="0" applyFont="1" applyFill="1" applyAlignment="1">
      <alignment horizontal="center" vertical="center"/>
    </xf>
    <xf numFmtId="0" fontId="11" fillId="2" borderId="0" xfId="0" applyFont="1" applyFill="1" applyAlignment="1">
      <alignment horizontal="left" vertical="center"/>
    </xf>
    <xf numFmtId="0" fontId="11" fillId="2" borderId="0" xfId="0" applyFont="1" applyFill="1" applyAlignment="1">
      <alignment vertical="center"/>
    </xf>
    <xf numFmtId="4" fontId="11" fillId="2" borderId="0" xfId="0" applyNumberFormat="1" applyFont="1" applyFill="1" applyAlignment="1">
      <alignment vertical="center"/>
    </xf>
    <xf numFmtId="0" fontId="12" fillId="2" borderId="0" xfId="0" applyFont="1" applyFill="1" applyAlignment="1">
      <alignment horizontal="right" vertical="center"/>
    </xf>
    <xf numFmtId="0" fontId="11" fillId="2" borderId="0" xfId="0" applyFont="1" applyFill="1" applyAlignment="1">
      <alignment horizontal="right" vertical="center"/>
    </xf>
    <xf numFmtId="14" fontId="11" fillId="2" borderId="0" xfId="0" applyNumberFormat="1" applyFont="1" applyFill="1" applyAlignment="1">
      <alignment vertical="center"/>
    </xf>
    <xf numFmtId="0" fontId="5" fillId="2" borderId="0" xfId="0" applyFont="1" applyFill="1" applyAlignment="1">
      <alignment horizontal="center" vertical="center"/>
    </xf>
    <xf numFmtId="0" fontId="13" fillId="2" borderId="0" xfId="0" applyFont="1" applyFill="1" applyAlignment="1">
      <alignment horizontal="center" vertical="center"/>
    </xf>
    <xf numFmtId="0" fontId="13" fillId="2" borderId="0" xfId="0" applyFont="1" applyFill="1" applyAlignment="1">
      <alignment horizontal="left" vertical="center"/>
    </xf>
    <xf numFmtId="0" fontId="13" fillId="2" borderId="0" xfId="0" applyFont="1" applyFill="1" applyAlignment="1">
      <alignment vertical="center"/>
    </xf>
    <xf numFmtId="4" fontId="13" fillId="2" borderId="0" xfId="0" applyNumberFormat="1" applyFont="1" applyFill="1" applyAlignment="1">
      <alignment vertical="center"/>
    </xf>
    <xf numFmtId="0" fontId="14" fillId="2" borderId="0" xfId="0" applyFont="1" applyFill="1" applyAlignment="1">
      <alignment horizontal="right" vertical="center"/>
    </xf>
    <xf numFmtId="0" fontId="13" fillId="2" borderId="0" xfId="0" applyFont="1" applyFill="1" applyAlignment="1">
      <alignment horizontal="right" vertical="center"/>
    </xf>
    <xf numFmtId="14" fontId="13" fillId="2" borderId="0" xfId="0" applyNumberFormat="1" applyFont="1" applyFill="1" applyAlignment="1">
      <alignment vertical="center"/>
    </xf>
    <xf numFmtId="0" fontId="5" fillId="2" borderId="0" xfId="0" applyFont="1" applyFill="1" applyAlignment="1">
      <alignment vertical="center"/>
    </xf>
    <xf numFmtId="0" fontId="5" fillId="2" borderId="0" xfId="0" applyFont="1" applyFill="1" applyBorder="1" applyAlignment="1">
      <alignment vertical="center"/>
    </xf>
    <xf numFmtId="0" fontId="13" fillId="2" borderId="0" xfId="0" applyFont="1" applyFill="1" applyAlignment="1">
      <alignment horizontal="center" vertical="center"/>
    </xf>
    <xf numFmtId="0" fontId="5" fillId="2" borderId="3" xfId="0" applyFont="1" applyFill="1" applyBorder="1" applyAlignment="1">
      <alignment vertical="center"/>
    </xf>
    <xf numFmtId="0" fontId="5" fillId="2" borderId="1" xfId="0" applyFont="1" applyFill="1" applyBorder="1" applyAlignment="1">
      <alignment vertical="center"/>
    </xf>
    <xf numFmtId="0" fontId="0" fillId="2" borderId="0" xfId="0" applyFill="1" applyAlignment="1">
      <alignment horizontal="center" vertical="center"/>
    </xf>
    <xf numFmtId="0" fontId="0" fillId="2" borderId="1" xfId="0" applyFill="1" applyBorder="1" applyAlignment="1">
      <alignment vertical="center"/>
    </xf>
    <xf numFmtId="0" fontId="0" fillId="2" borderId="0" xfId="0" applyFill="1" applyAlignment="1">
      <alignment horizontal="left" vertical="center"/>
    </xf>
    <xf numFmtId="0" fontId="1" fillId="2" borderId="0" xfId="0" applyFont="1" applyFill="1" applyAlignment="1">
      <alignment horizontal="right" vertical="center"/>
    </xf>
    <xf numFmtId="0" fontId="0" fillId="2" borderId="0" xfId="0" applyFill="1" applyAlignment="1">
      <alignment horizontal="right" vertical="center"/>
    </xf>
    <xf numFmtId="14" fontId="0" fillId="2" borderId="0" xfId="0" applyNumberFormat="1" applyFill="1" applyAlignment="1">
      <alignment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70"/>
  <sheetViews>
    <sheetView tabSelected="1" topLeftCell="A31" zoomScale="115" zoomScaleNormal="115" zoomScaleSheetLayoutView="100" workbookViewId="0">
      <selection activeCell="A37" sqref="A37:N37"/>
    </sheetView>
  </sheetViews>
  <sheetFormatPr defaultColWidth="9.140625" defaultRowHeight="15" x14ac:dyDescent="0.25"/>
  <cols>
    <col min="1" max="1" width="4.7109375" style="77" bestFit="1" customWidth="1"/>
    <col min="2" max="2" width="11.28515625" style="77" bestFit="1" customWidth="1"/>
    <col min="3" max="3" width="12.42578125" style="79" bestFit="1" customWidth="1"/>
    <col min="4" max="4" width="10.140625" style="79" bestFit="1" customWidth="1"/>
    <col min="5" max="5" width="15.28515625" style="79" bestFit="1" customWidth="1"/>
    <col min="6" max="6" width="5.5703125" style="7" bestFit="1" customWidth="1"/>
    <col min="7" max="7" width="41.5703125" style="77" customWidth="1"/>
    <col min="8" max="8" width="13.5703125" style="8" customWidth="1"/>
    <col min="9" max="9" width="23.28515625" style="7" customWidth="1"/>
    <col min="10" max="10" width="13.85546875" style="77" bestFit="1" customWidth="1"/>
    <col min="11" max="11" width="12.42578125" style="80" bestFit="1" customWidth="1"/>
    <col min="12" max="12" width="16.7109375" style="81" customWidth="1"/>
    <col min="13" max="13" width="15.140625" style="82" customWidth="1"/>
    <col min="14" max="14" width="15.140625" style="7" customWidth="1"/>
    <col min="15" max="15" width="14.140625" style="78" bestFit="1" customWidth="1"/>
    <col min="16" max="17" width="9.140625" style="7"/>
    <col min="18" max="18" width="9.140625" style="7" customWidth="1"/>
    <col min="19" max="16384" width="9.140625" style="7"/>
  </cols>
  <sheetData>
    <row r="1" spans="1:16" ht="33.75" customHeight="1" x14ac:dyDescent="0.25">
      <c r="A1" s="19" t="s">
        <v>96</v>
      </c>
      <c r="B1" s="19"/>
      <c r="C1" s="19"/>
      <c r="D1" s="19"/>
      <c r="E1" s="19"/>
      <c r="F1" s="19"/>
      <c r="G1" s="19"/>
      <c r="H1" s="19"/>
      <c r="I1" s="19"/>
      <c r="J1" s="19"/>
      <c r="K1" s="19"/>
      <c r="L1" s="19"/>
      <c r="M1" s="19"/>
      <c r="N1" s="14"/>
      <c r="O1" s="20"/>
    </row>
    <row r="2" spans="1:16" ht="26.1" customHeight="1" x14ac:dyDescent="0.25">
      <c r="A2" s="21" t="s">
        <v>10</v>
      </c>
      <c r="B2" s="22" t="s">
        <v>14</v>
      </c>
      <c r="C2" s="23" t="s">
        <v>5</v>
      </c>
      <c r="D2" s="23" t="s">
        <v>0</v>
      </c>
      <c r="E2" s="24" t="s">
        <v>8</v>
      </c>
      <c r="F2" s="21" t="s">
        <v>7</v>
      </c>
      <c r="G2" s="21" t="s">
        <v>6</v>
      </c>
      <c r="H2" s="25" t="s">
        <v>9</v>
      </c>
      <c r="I2" s="21" t="s">
        <v>1</v>
      </c>
      <c r="J2" s="21" t="s">
        <v>2</v>
      </c>
      <c r="K2" s="21" t="s">
        <v>11</v>
      </c>
      <c r="L2" s="21" t="s">
        <v>12</v>
      </c>
      <c r="M2" s="26" t="s">
        <v>3</v>
      </c>
      <c r="N2" s="27" t="s">
        <v>4</v>
      </c>
      <c r="O2" s="28"/>
      <c r="P2" s="20"/>
    </row>
    <row r="3" spans="1:16" ht="26.1" customHeight="1" x14ac:dyDescent="0.25">
      <c r="A3" s="1">
        <v>1</v>
      </c>
      <c r="B3" s="2">
        <v>316010010001</v>
      </c>
      <c r="C3" s="3" t="s">
        <v>15</v>
      </c>
      <c r="D3" s="3" t="s">
        <v>111</v>
      </c>
      <c r="E3" s="4"/>
      <c r="F3" s="5"/>
      <c r="G3" s="1">
        <v>859</v>
      </c>
      <c r="H3" s="10" t="s">
        <v>112</v>
      </c>
      <c r="I3" s="1" t="s">
        <v>61</v>
      </c>
      <c r="J3" s="1" t="s">
        <v>16</v>
      </c>
      <c r="K3" s="6">
        <v>7250</v>
      </c>
      <c r="L3" s="6">
        <f>(K3*12)*0.23</f>
        <v>20010</v>
      </c>
      <c r="M3" s="29">
        <v>45961</v>
      </c>
      <c r="N3" s="13" t="s">
        <v>108</v>
      </c>
      <c r="O3" s="12"/>
    </row>
    <row r="4" spans="1:16" ht="26.1" customHeight="1" x14ac:dyDescent="0.25">
      <c r="A4" s="1">
        <v>2</v>
      </c>
      <c r="B4" s="2">
        <v>316010010004</v>
      </c>
      <c r="C4" s="3" t="s">
        <v>15</v>
      </c>
      <c r="D4" s="3" t="s">
        <v>111</v>
      </c>
      <c r="E4" s="4"/>
      <c r="F4" s="5"/>
      <c r="G4" s="1">
        <v>859</v>
      </c>
      <c r="H4" s="10" t="s">
        <v>113</v>
      </c>
      <c r="I4" s="1" t="s">
        <v>61</v>
      </c>
      <c r="J4" s="1" t="s">
        <v>16</v>
      </c>
      <c r="K4" s="6">
        <v>5000</v>
      </c>
      <c r="L4" s="6">
        <f>(K4*12)*0.23</f>
        <v>13800</v>
      </c>
      <c r="M4" s="29">
        <v>45961</v>
      </c>
      <c r="N4" s="13" t="s">
        <v>108</v>
      </c>
      <c r="O4" s="12"/>
    </row>
    <row r="5" spans="1:16" ht="26.1" customHeight="1" x14ac:dyDescent="0.25">
      <c r="A5" s="1">
        <v>3</v>
      </c>
      <c r="B5" s="2">
        <v>311010236000</v>
      </c>
      <c r="C5" s="3" t="s">
        <v>15</v>
      </c>
      <c r="D5" s="3" t="s">
        <v>115</v>
      </c>
      <c r="E5" s="4"/>
      <c r="F5" s="5"/>
      <c r="G5" s="1" t="s">
        <v>116</v>
      </c>
      <c r="H5" s="10" t="s">
        <v>117</v>
      </c>
      <c r="I5" s="1" t="s">
        <v>17</v>
      </c>
      <c r="J5" s="1" t="s">
        <v>18</v>
      </c>
      <c r="K5" s="6">
        <v>2200</v>
      </c>
      <c r="L5" s="6">
        <f>(K5*12)*0.23</f>
        <v>6072</v>
      </c>
      <c r="M5" s="29">
        <v>45961</v>
      </c>
      <c r="N5" s="13" t="s">
        <v>108</v>
      </c>
      <c r="O5" s="12"/>
    </row>
    <row r="6" spans="1:16" ht="26.1" customHeight="1" x14ac:dyDescent="0.25">
      <c r="A6" s="1">
        <v>4</v>
      </c>
      <c r="B6" s="2">
        <v>311010237000</v>
      </c>
      <c r="C6" s="3" t="s">
        <v>15</v>
      </c>
      <c r="D6" s="3" t="s">
        <v>115</v>
      </c>
      <c r="E6" s="4"/>
      <c r="F6" s="5"/>
      <c r="G6" s="1" t="s">
        <v>118</v>
      </c>
      <c r="H6" s="10" t="s">
        <v>119</v>
      </c>
      <c r="I6" s="1" t="s">
        <v>17</v>
      </c>
      <c r="J6" s="1" t="s">
        <v>18</v>
      </c>
      <c r="K6" s="6">
        <v>1500</v>
      </c>
      <c r="L6" s="6">
        <f>(K6*12)*0.23</f>
        <v>4140</v>
      </c>
      <c r="M6" s="29">
        <v>45961</v>
      </c>
      <c r="N6" s="13" t="s">
        <v>108</v>
      </c>
      <c r="O6" s="12"/>
    </row>
    <row r="7" spans="1:16" ht="26.1" customHeight="1" x14ac:dyDescent="0.25">
      <c r="A7" s="1">
        <v>5</v>
      </c>
      <c r="B7" s="2">
        <v>311020621000</v>
      </c>
      <c r="C7" s="3" t="s">
        <v>19</v>
      </c>
      <c r="D7" s="3" t="s">
        <v>20</v>
      </c>
      <c r="E7" s="4"/>
      <c r="F7" s="1"/>
      <c r="G7" s="1">
        <v>961</v>
      </c>
      <c r="H7" s="9" t="s">
        <v>21</v>
      </c>
      <c r="I7" s="1" t="s">
        <v>17</v>
      </c>
      <c r="J7" s="1" t="s">
        <v>18</v>
      </c>
      <c r="K7" s="6">
        <v>1450</v>
      </c>
      <c r="L7" s="6">
        <f t="shared" ref="L7:L33" si="0">(K7*12)*0.23</f>
        <v>4002</v>
      </c>
      <c r="M7" s="29">
        <v>45961</v>
      </c>
      <c r="N7" s="13" t="s">
        <v>108</v>
      </c>
      <c r="O7" s="11"/>
    </row>
    <row r="8" spans="1:16" ht="26.1" customHeight="1" x14ac:dyDescent="0.25">
      <c r="A8" s="1">
        <v>6</v>
      </c>
      <c r="B8" s="2">
        <v>311021213000</v>
      </c>
      <c r="C8" s="3" t="s">
        <v>19</v>
      </c>
      <c r="D8" s="3" t="s">
        <v>22</v>
      </c>
      <c r="E8" s="4" t="s">
        <v>23</v>
      </c>
      <c r="F8" s="1"/>
      <c r="G8" s="1" t="s">
        <v>24</v>
      </c>
      <c r="H8" s="10" t="s">
        <v>25</v>
      </c>
      <c r="I8" s="1" t="s">
        <v>26</v>
      </c>
      <c r="J8" s="1" t="s">
        <v>18</v>
      </c>
      <c r="K8" s="6">
        <v>725</v>
      </c>
      <c r="L8" s="6">
        <f>(K8*12)*0.23</f>
        <v>2001</v>
      </c>
      <c r="M8" s="29">
        <v>45961</v>
      </c>
      <c r="N8" s="13" t="s">
        <v>108</v>
      </c>
      <c r="O8" s="11"/>
    </row>
    <row r="9" spans="1:16" ht="26.1" customHeight="1" x14ac:dyDescent="0.25">
      <c r="A9" s="1">
        <v>7</v>
      </c>
      <c r="B9" s="2">
        <v>311020474000</v>
      </c>
      <c r="C9" s="3" t="s">
        <v>19</v>
      </c>
      <c r="D9" s="3" t="s">
        <v>27</v>
      </c>
      <c r="E9" s="4"/>
      <c r="F9" s="5"/>
      <c r="G9" s="1" t="s">
        <v>28</v>
      </c>
      <c r="H9" s="10" t="s">
        <v>29</v>
      </c>
      <c r="I9" s="1" t="s">
        <v>26</v>
      </c>
      <c r="J9" s="1" t="s">
        <v>18</v>
      </c>
      <c r="K9" s="6">
        <v>365</v>
      </c>
      <c r="L9" s="6">
        <f>(K9*12)*0.23</f>
        <v>1007.4000000000001</v>
      </c>
      <c r="M9" s="29">
        <v>45961</v>
      </c>
      <c r="N9" s="13" t="s">
        <v>108</v>
      </c>
      <c r="O9" s="11"/>
    </row>
    <row r="10" spans="1:16" ht="26.1" customHeight="1" x14ac:dyDescent="0.25">
      <c r="A10" s="1">
        <v>8</v>
      </c>
      <c r="B10" s="2">
        <v>311021393000</v>
      </c>
      <c r="C10" s="3" t="s">
        <v>19</v>
      </c>
      <c r="D10" s="3" t="s">
        <v>30</v>
      </c>
      <c r="E10" s="4"/>
      <c r="F10" s="1"/>
      <c r="G10" s="1" t="s">
        <v>31</v>
      </c>
      <c r="H10" s="10" t="s">
        <v>32</v>
      </c>
      <c r="I10" s="1" t="s">
        <v>26</v>
      </c>
      <c r="J10" s="1" t="s">
        <v>18</v>
      </c>
      <c r="K10" s="6">
        <v>725</v>
      </c>
      <c r="L10" s="6">
        <f t="shared" si="0"/>
        <v>2001</v>
      </c>
      <c r="M10" s="29">
        <v>45961</v>
      </c>
      <c r="N10" s="13" t="s">
        <v>108</v>
      </c>
      <c r="O10" s="11"/>
    </row>
    <row r="11" spans="1:16" ht="57" customHeight="1" x14ac:dyDescent="0.25">
      <c r="A11" s="1">
        <v>9</v>
      </c>
      <c r="B11" s="2">
        <v>311021011000</v>
      </c>
      <c r="C11" s="3" t="s">
        <v>19</v>
      </c>
      <c r="D11" s="3" t="s">
        <v>33</v>
      </c>
      <c r="E11" s="4" t="s">
        <v>34</v>
      </c>
      <c r="F11" s="1"/>
      <c r="G11" s="1" t="s">
        <v>35</v>
      </c>
      <c r="H11" s="9" t="s">
        <v>36</v>
      </c>
      <c r="I11" s="1" t="s">
        <v>26</v>
      </c>
      <c r="J11" s="1" t="s">
        <v>18</v>
      </c>
      <c r="K11" s="6">
        <v>1450</v>
      </c>
      <c r="L11" s="6">
        <f t="shared" si="0"/>
        <v>4002</v>
      </c>
      <c r="M11" s="29">
        <v>45961</v>
      </c>
      <c r="N11" s="13" t="s">
        <v>108</v>
      </c>
      <c r="O11" s="11"/>
    </row>
    <row r="12" spans="1:16" ht="26.1" customHeight="1" x14ac:dyDescent="0.25">
      <c r="A12" s="1">
        <v>10</v>
      </c>
      <c r="B12" s="2">
        <v>311021400000</v>
      </c>
      <c r="C12" s="3" t="s">
        <v>19</v>
      </c>
      <c r="D12" s="3" t="s">
        <v>37</v>
      </c>
      <c r="E12" s="4"/>
      <c r="F12" s="1"/>
      <c r="G12" s="1" t="s">
        <v>38</v>
      </c>
      <c r="H12" s="9" t="s">
        <v>39</v>
      </c>
      <c r="I12" s="1" t="s">
        <v>26</v>
      </c>
      <c r="J12" s="1" t="s">
        <v>18</v>
      </c>
      <c r="K12" s="6">
        <v>225</v>
      </c>
      <c r="L12" s="6">
        <f t="shared" si="0"/>
        <v>621</v>
      </c>
      <c r="M12" s="29">
        <v>45961</v>
      </c>
      <c r="N12" s="13" t="s">
        <v>108</v>
      </c>
      <c r="O12" s="11"/>
    </row>
    <row r="13" spans="1:16" ht="76.5" customHeight="1" x14ac:dyDescent="0.25">
      <c r="A13" s="1">
        <v>11</v>
      </c>
      <c r="B13" s="2">
        <v>311020625000</v>
      </c>
      <c r="C13" s="3" t="s">
        <v>19</v>
      </c>
      <c r="D13" s="3" t="s">
        <v>20</v>
      </c>
      <c r="E13" s="4"/>
      <c r="F13" s="1"/>
      <c r="G13" s="1" t="s">
        <v>40</v>
      </c>
      <c r="H13" s="9" t="s">
        <v>41</v>
      </c>
      <c r="I13" s="1" t="s">
        <v>42</v>
      </c>
      <c r="J13" s="1" t="s">
        <v>18</v>
      </c>
      <c r="K13" s="6">
        <v>4000</v>
      </c>
      <c r="L13" s="30">
        <f>(K13*12)*0.23</f>
        <v>11040</v>
      </c>
      <c r="M13" s="29">
        <v>45961</v>
      </c>
      <c r="N13" s="13" t="s">
        <v>108</v>
      </c>
      <c r="O13" s="11"/>
      <c r="P13" s="31"/>
    </row>
    <row r="14" spans="1:16" ht="108" customHeight="1" x14ac:dyDescent="0.25">
      <c r="A14" s="1">
        <v>12</v>
      </c>
      <c r="B14" s="2">
        <v>312020023000</v>
      </c>
      <c r="C14" s="3" t="s">
        <v>19</v>
      </c>
      <c r="D14" s="3" t="s">
        <v>27</v>
      </c>
      <c r="E14" s="4"/>
      <c r="F14" s="1"/>
      <c r="G14" s="1" t="s">
        <v>43</v>
      </c>
      <c r="H14" s="10" t="s">
        <v>44</v>
      </c>
      <c r="I14" s="1" t="s">
        <v>42</v>
      </c>
      <c r="J14" s="1" t="s">
        <v>18</v>
      </c>
      <c r="K14" s="6">
        <v>8000</v>
      </c>
      <c r="L14" s="6">
        <f t="shared" si="0"/>
        <v>22080</v>
      </c>
      <c r="M14" s="29">
        <v>45961</v>
      </c>
      <c r="N14" s="13" t="s">
        <v>108</v>
      </c>
      <c r="O14" s="11"/>
    </row>
    <row r="15" spans="1:16" ht="114" customHeight="1" x14ac:dyDescent="0.25">
      <c r="A15" s="1">
        <v>13</v>
      </c>
      <c r="B15" s="2">
        <v>311020567000</v>
      </c>
      <c r="C15" s="3" t="s">
        <v>19</v>
      </c>
      <c r="D15" s="3" t="s">
        <v>45</v>
      </c>
      <c r="E15" s="4"/>
      <c r="F15" s="1"/>
      <c r="G15" s="1" t="s">
        <v>46</v>
      </c>
      <c r="H15" s="10" t="s">
        <v>47</v>
      </c>
      <c r="I15" s="1" t="s">
        <v>42</v>
      </c>
      <c r="J15" s="1" t="s">
        <v>26</v>
      </c>
      <c r="K15" s="6">
        <v>3000</v>
      </c>
      <c r="L15" s="6">
        <f t="shared" si="0"/>
        <v>8280</v>
      </c>
      <c r="M15" s="29">
        <v>45961</v>
      </c>
      <c r="N15" s="13" t="s">
        <v>108</v>
      </c>
      <c r="O15" s="11"/>
    </row>
    <row r="16" spans="1:16" ht="26.1" customHeight="1" x14ac:dyDescent="0.25">
      <c r="A16" s="1">
        <v>14</v>
      </c>
      <c r="B16" s="2">
        <v>311021356000</v>
      </c>
      <c r="C16" s="3" t="s">
        <v>19</v>
      </c>
      <c r="D16" s="3" t="s">
        <v>48</v>
      </c>
      <c r="E16" s="4" t="s">
        <v>49</v>
      </c>
      <c r="F16" s="5"/>
      <c r="G16" s="1" t="s">
        <v>50</v>
      </c>
      <c r="H16" s="10" t="s">
        <v>51</v>
      </c>
      <c r="I16" s="1" t="s">
        <v>17</v>
      </c>
      <c r="J16" s="1" t="s">
        <v>18</v>
      </c>
      <c r="K16" s="6">
        <v>1815</v>
      </c>
      <c r="L16" s="6">
        <f t="shared" si="0"/>
        <v>5009.4000000000005</v>
      </c>
      <c r="M16" s="29">
        <v>45961</v>
      </c>
      <c r="N16" s="13" t="s">
        <v>108</v>
      </c>
      <c r="O16" s="11"/>
    </row>
    <row r="17" spans="1:18" ht="26.1" customHeight="1" x14ac:dyDescent="0.25">
      <c r="A17" s="1">
        <v>15</v>
      </c>
      <c r="B17" s="2">
        <v>312070012003</v>
      </c>
      <c r="C17" s="3" t="s">
        <v>52</v>
      </c>
      <c r="D17" s="3" t="s">
        <v>53</v>
      </c>
      <c r="E17" s="4" t="s">
        <v>54</v>
      </c>
      <c r="F17" s="1"/>
      <c r="G17" s="1" t="s">
        <v>55</v>
      </c>
      <c r="H17" s="10" t="s">
        <v>56</v>
      </c>
      <c r="I17" s="1" t="s">
        <v>57</v>
      </c>
      <c r="J17" s="1" t="s">
        <v>57</v>
      </c>
      <c r="K17" s="6">
        <v>7250</v>
      </c>
      <c r="L17" s="6">
        <f t="shared" si="0"/>
        <v>20010</v>
      </c>
      <c r="M17" s="29">
        <v>45961</v>
      </c>
      <c r="N17" s="13" t="s">
        <v>108</v>
      </c>
      <c r="O17" s="11"/>
    </row>
    <row r="18" spans="1:18" ht="26.1" customHeight="1" x14ac:dyDescent="0.25">
      <c r="A18" s="1">
        <v>16</v>
      </c>
      <c r="B18" s="2">
        <v>311070100000</v>
      </c>
      <c r="C18" s="3" t="s">
        <v>52</v>
      </c>
      <c r="D18" s="3" t="s">
        <v>53</v>
      </c>
      <c r="E18" s="4" t="s">
        <v>54</v>
      </c>
      <c r="F18" s="1" t="s">
        <v>58</v>
      </c>
      <c r="G18" s="1" t="s">
        <v>59</v>
      </c>
      <c r="H18" s="10" t="s">
        <v>60</v>
      </c>
      <c r="I18" s="1" t="s">
        <v>61</v>
      </c>
      <c r="J18" s="1" t="s">
        <v>16</v>
      </c>
      <c r="K18" s="6">
        <v>2900</v>
      </c>
      <c r="L18" s="6">
        <f t="shared" si="0"/>
        <v>8004</v>
      </c>
      <c r="M18" s="29">
        <v>45961</v>
      </c>
      <c r="N18" s="13" t="s">
        <v>108</v>
      </c>
      <c r="O18" s="11"/>
    </row>
    <row r="19" spans="1:18" ht="26.1" customHeight="1" x14ac:dyDescent="0.25">
      <c r="A19" s="1">
        <v>17</v>
      </c>
      <c r="B19" s="2">
        <v>311100052000</v>
      </c>
      <c r="C19" s="3" t="s">
        <v>62</v>
      </c>
      <c r="D19" s="3" t="s">
        <v>63</v>
      </c>
      <c r="E19" s="4" t="s">
        <v>64</v>
      </c>
      <c r="F19" s="5" t="s">
        <v>65</v>
      </c>
      <c r="G19" s="1">
        <v>3635</v>
      </c>
      <c r="H19" s="6" t="s">
        <v>66</v>
      </c>
      <c r="I19" s="1" t="s">
        <v>61</v>
      </c>
      <c r="J19" s="1" t="s">
        <v>61</v>
      </c>
      <c r="K19" s="6">
        <v>7250</v>
      </c>
      <c r="L19" s="6">
        <f t="shared" si="0"/>
        <v>20010</v>
      </c>
      <c r="M19" s="29">
        <v>45961</v>
      </c>
      <c r="N19" s="13" t="s">
        <v>108</v>
      </c>
      <c r="O19" s="11"/>
      <c r="R19" s="8"/>
    </row>
    <row r="20" spans="1:18" ht="26.1" customHeight="1" x14ac:dyDescent="0.25">
      <c r="A20" s="1">
        <v>18</v>
      </c>
      <c r="B20" s="2">
        <v>311100051000</v>
      </c>
      <c r="C20" s="3" t="s">
        <v>62</v>
      </c>
      <c r="D20" s="3" t="s">
        <v>63</v>
      </c>
      <c r="E20" s="4" t="s">
        <v>64</v>
      </c>
      <c r="F20" s="1" t="s">
        <v>67</v>
      </c>
      <c r="G20" s="1">
        <v>3635</v>
      </c>
      <c r="H20" s="9" t="s">
        <v>68</v>
      </c>
      <c r="I20" s="1" t="s">
        <v>61</v>
      </c>
      <c r="J20" s="1" t="s">
        <v>61</v>
      </c>
      <c r="K20" s="6">
        <v>7250</v>
      </c>
      <c r="L20" s="6">
        <f>(K20*12)*0.23</f>
        <v>20010</v>
      </c>
      <c r="M20" s="29">
        <v>45961</v>
      </c>
      <c r="N20" s="13" t="s">
        <v>108</v>
      </c>
      <c r="O20" s="11"/>
    </row>
    <row r="21" spans="1:18" ht="26.1" customHeight="1" x14ac:dyDescent="0.25">
      <c r="A21" s="1">
        <v>19</v>
      </c>
      <c r="B21" s="2">
        <v>311100031000</v>
      </c>
      <c r="C21" s="3" t="s">
        <v>62</v>
      </c>
      <c r="D21" s="3" t="s">
        <v>69</v>
      </c>
      <c r="E21" s="4"/>
      <c r="F21" s="1"/>
      <c r="G21" s="1">
        <v>31</v>
      </c>
      <c r="H21" s="9" t="s">
        <v>70</v>
      </c>
      <c r="I21" s="1" t="s">
        <v>17</v>
      </c>
      <c r="J21" s="1" t="s">
        <v>18</v>
      </c>
      <c r="K21" s="6">
        <v>1100</v>
      </c>
      <c r="L21" s="6">
        <f t="shared" si="0"/>
        <v>3036</v>
      </c>
      <c r="M21" s="29">
        <v>45961</v>
      </c>
      <c r="N21" s="13" t="s">
        <v>108</v>
      </c>
      <c r="O21" s="11"/>
    </row>
    <row r="22" spans="1:18" ht="26.1" customHeight="1" x14ac:dyDescent="0.25">
      <c r="A22" s="1">
        <v>20</v>
      </c>
      <c r="B22" s="2">
        <v>311100016000</v>
      </c>
      <c r="C22" s="3" t="s">
        <v>62</v>
      </c>
      <c r="D22" s="3" t="s">
        <v>71</v>
      </c>
      <c r="E22" s="4"/>
      <c r="F22" s="1"/>
      <c r="G22" s="1">
        <v>528</v>
      </c>
      <c r="H22" s="9" t="s">
        <v>72</v>
      </c>
      <c r="I22" s="1" t="s">
        <v>61</v>
      </c>
      <c r="J22" s="1" t="s">
        <v>61</v>
      </c>
      <c r="K22" s="6">
        <v>25375</v>
      </c>
      <c r="L22" s="6">
        <f t="shared" si="0"/>
        <v>70035</v>
      </c>
      <c r="M22" s="29">
        <v>45961</v>
      </c>
      <c r="N22" s="13" t="s">
        <v>108</v>
      </c>
      <c r="O22" s="11"/>
    </row>
    <row r="23" spans="1:18" ht="26.1" customHeight="1" x14ac:dyDescent="0.25">
      <c r="A23" s="1">
        <v>21</v>
      </c>
      <c r="B23" s="2">
        <v>311100011004</v>
      </c>
      <c r="C23" s="3" t="s">
        <v>62</v>
      </c>
      <c r="D23" s="3" t="s">
        <v>71</v>
      </c>
      <c r="E23" s="4"/>
      <c r="F23" s="1"/>
      <c r="G23" s="1">
        <v>186</v>
      </c>
      <c r="H23" s="9" t="s">
        <v>73</v>
      </c>
      <c r="I23" s="1" t="s">
        <v>61</v>
      </c>
      <c r="J23" s="1" t="s">
        <v>61</v>
      </c>
      <c r="K23" s="6">
        <v>18000</v>
      </c>
      <c r="L23" s="6">
        <f t="shared" si="0"/>
        <v>49680</v>
      </c>
      <c r="M23" s="29">
        <v>45961</v>
      </c>
      <c r="N23" s="13" t="s">
        <v>108</v>
      </c>
      <c r="O23" s="11"/>
    </row>
    <row r="24" spans="1:18" ht="26.1" customHeight="1" x14ac:dyDescent="0.25">
      <c r="A24" s="1">
        <v>22</v>
      </c>
      <c r="B24" s="2">
        <v>311100011000</v>
      </c>
      <c r="C24" s="3" t="s">
        <v>62</v>
      </c>
      <c r="D24" s="3" t="s">
        <v>71</v>
      </c>
      <c r="E24" s="4"/>
      <c r="F24" s="1"/>
      <c r="G24" s="1">
        <v>186</v>
      </c>
      <c r="H24" s="9" t="s">
        <v>74</v>
      </c>
      <c r="I24" s="1" t="s">
        <v>61</v>
      </c>
      <c r="J24" s="1" t="s">
        <v>61</v>
      </c>
      <c r="K24" s="6">
        <v>5000</v>
      </c>
      <c r="L24" s="6">
        <f t="shared" si="0"/>
        <v>13800</v>
      </c>
      <c r="M24" s="29">
        <v>45961</v>
      </c>
      <c r="N24" s="13" t="s">
        <v>108</v>
      </c>
      <c r="O24" s="11"/>
    </row>
    <row r="25" spans="1:18" ht="36.75" customHeight="1" x14ac:dyDescent="0.25">
      <c r="A25" s="1">
        <v>23</v>
      </c>
      <c r="B25" s="2">
        <v>311110496000</v>
      </c>
      <c r="C25" s="3" t="s">
        <v>75</v>
      </c>
      <c r="D25" s="3" t="s">
        <v>76</v>
      </c>
      <c r="E25" s="4"/>
      <c r="F25" s="5"/>
      <c r="G25" s="1" t="s">
        <v>77</v>
      </c>
      <c r="H25" s="10" t="s">
        <v>78</v>
      </c>
      <c r="I25" s="1" t="s">
        <v>17</v>
      </c>
      <c r="J25" s="1" t="s">
        <v>18</v>
      </c>
      <c r="K25" s="6">
        <v>4000</v>
      </c>
      <c r="L25" s="6">
        <f t="shared" ref="L25" si="1">(K25*12)*0.23</f>
        <v>11040</v>
      </c>
      <c r="M25" s="29">
        <v>45961</v>
      </c>
      <c r="N25" s="13" t="s">
        <v>108</v>
      </c>
      <c r="O25" s="11"/>
    </row>
    <row r="26" spans="1:18" ht="36.75" customHeight="1" x14ac:dyDescent="0.25">
      <c r="A26" s="1">
        <v>24</v>
      </c>
      <c r="B26" s="2">
        <v>312110069001</v>
      </c>
      <c r="C26" s="3" t="s">
        <v>75</v>
      </c>
      <c r="D26" s="3" t="s">
        <v>120</v>
      </c>
      <c r="E26" s="4"/>
      <c r="F26" s="5"/>
      <c r="G26" s="1" t="s">
        <v>121</v>
      </c>
      <c r="H26" s="10" t="s">
        <v>60</v>
      </c>
      <c r="I26" s="1" t="s">
        <v>57</v>
      </c>
      <c r="J26" s="1" t="s">
        <v>57</v>
      </c>
      <c r="K26" s="6">
        <v>7000</v>
      </c>
      <c r="L26" s="6">
        <f t="shared" si="0"/>
        <v>19320</v>
      </c>
      <c r="M26" s="29">
        <v>45961</v>
      </c>
      <c r="N26" s="13" t="s">
        <v>108</v>
      </c>
      <c r="O26" s="11"/>
    </row>
    <row r="27" spans="1:18" ht="36.75" customHeight="1" x14ac:dyDescent="0.25">
      <c r="A27" s="1">
        <v>25</v>
      </c>
      <c r="B27" s="2">
        <v>312070118001</v>
      </c>
      <c r="C27" s="3" t="s">
        <v>122</v>
      </c>
      <c r="D27" s="3" t="s">
        <v>123</v>
      </c>
      <c r="E27" s="4"/>
      <c r="F27" s="5"/>
      <c r="G27" s="1" t="s">
        <v>124</v>
      </c>
      <c r="H27" s="10" t="s">
        <v>112</v>
      </c>
      <c r="I27" s="1" t="s">
        <v>57</v>
      </c>
      <c r="J27" s="1" t="s">
        <v>57</v>
      </c>
      <c r="K27" s="6">
        <v>20000</v>
      </c>
      <c r="L27" s="6">
        <f t="shared" ref="L27" si="2">(K27*12)*0.23</f>
        <v>55200</v>
      </c>
      <c r="M27" s="29">
        <v>45961</v>
      </c>
      <c r="N27" s="13" t="s">
        <v>108</v>
      </c>
      <c r="O27" s="11"/>
    </row>
    <row r="28" spans="1:18" ht="84" customHeight="1" x14ac:dyDescent="0.25">
      <c r="A28" s="1">
        <v>26</v>
      </c>
      <c r="B28" s="2">
        <v>311120001000</v>
      </c>
      <c r="C28" s="3" t="s">
        <v>79</v>
      </c>
      <c r="D28" s="3" t="s">
        <v>80</v>
      </c>
      <c r="E28" s="4"/>
      <c r="F28" s="5"/>
      <c r="G28" s="1" t="s">
        <v>81</v>
      </c>
      <c r="H28" s="10" t="s">
        <v>82</v>
      </c>
      <c r="I28" s="1" t="s">
        <v>26</v>
      </c>
      <c r="J28" s="1" t="s">
        <v>18</v>
      </c>
      <c r="K28" s="6">
        <v>2900</v>
      </c>
      <c r="L28" s="6">
        <f t="shared" si="0"/>
        <v>8004</v>
      </c>
      <c r="M28" s="29">
        <v>45961</v>
      </c>
      <c r="N28" s="13" t="s">
        <v>108</v>
      </c>
      <c r="O28" s="11"/>
    </row>
    <row r="29" spans="1:18" ht="26.1" customHeight="1" x14ac:dyDescent="0.25">
      <c r="A29" s="1">
        <v>27</v>
      </c>
      <c r="B29" s="2">
        <v>311130409000</v>
      </c>
      <c r="C29" s="3" t="s">
        <v>83</v>
      </c>
      <c r="D29" s="3" t="s">
        <v>84</v>
      </c>
      <c r="E29" s="4" t="s">
        <v>85</v>
      </c>
      <c r="F29" s="5" t="s">
        <v>89</v>
      </c>
      <c r="G29" s="1">
        <v>95</v>
      </c>
      <c r="H29" s="10" t="s">
        <v>86</v>
      </c>
      <c r="I29" s="1" t="s">
        <v>87</v>
      </c>
      <c r="J29" s="1" t="s">
        <v>88</v>
      </c>
      <c r="K29" s="6">
        <v>49850</v>
      </c>
      <c r="L29" s="6">
        <f t="shared" si="0"/>
        <v>137586</v>
      </c>
      <c r="M29" s="29">
        <v>45961</v>
      </c>
      <c r="N29" s="13" t="s">
        <v>108</v>
      </c>
      <c r="O29" s="12"/>
    </row>
    <row r="30" spans="1:18" ht="26.1" customHeight="1" x14ac:dyDescent="0.25">
      <c r="A30" s="1">
        <v>28</v>
      </c>
      <c r="B30" s="2">
        <v>311130415000</v>
      </c>
      <c r="C30" s="3" t="s">
        <v>83</v>
      </c>
      <c r="D30" s="3" t="s">
        <v>84</v>
      </c>
      <c r="E30" s="4" t="s">
        <v>85</v>
      </c>
      <c r="F30" s="1" t="s">
        <v>109</v>
      </c>
      <c r="G30" s="1">
        <v>95</v>
      </c>
      <c r="H30" s="9" t="s">
        <v>86</v>
      </c>
      <c r="I30" s="1" t="s">
        <v>87</v>
      </c>
      <c r="J30" s="1" t="s">
        <v>88</v>
      </c>
      <c r="K30" s="6">
        <v>49850</v>
      </c>
      <c r="L30" s="6">
        <f t="shared" si="0"/>
        <v>137586</v>
      </c>
      <c r="M30" s="29">
        <v>45961</v>
      </c>
      <c r="N30" s="13" t="s">
        <v>108</v>
      </c>
      <c r="O30" s="12"/>
    </row>
    <row r="31" spans="1:18" ht="26.1" customHeight="1" x14ac:dyDescent="0.25">
      <c r="A31" s="1">
        <v>29</v>
      </c>
      <c r="B31" s="2">
        <v>311130428000</v>
      </c>
      <c r="C31" s="3" t="s">
        <v>83</v>
      </c>
      <c r="D31" s="3" t="s">
        <v>84</v>
      </c>
      <c r="E31" s="4" t="s">
        <v>85</v>
      </c>
      <c r="F31" s="1" t="s">
        <v>110</v>
      </c>
      <c r="G31" s="1">
        <v>95</v>
      </c>
      <c r="H31" s="9" t="s">
        <v>86</v>
      </c>
      <c r="I31" s="1" t="s">
        <v>87</v>
      </c>
      <c r="J31" s="1" t="s">
        <v>88</v>
      </c>
      <c r="K31" s="6">
        <v>49850</v>
      </c>
      <c r="L31" s="6">
        <f t="shared" ref="L31" si="3">(K31*12)*0.23</f>
        <v>137586</v>
      </c>
      <c r="M31" s="29">
        <v>45961</v>
      </c>
      <c r="N31" s="13" t="s">
        <v>108</v>
      </c>
      <c r="O31" s="12"/>
    </row>
    <row r="32" spans="1:18" ht="26.1" customHeight="1" x14ac:dyDescent="0.25">
      <c r="A32" s="1">
        <v>30</v>
      </c>
      <c r="B32" s="2" t="s">
        <v>90</v>
      </c>
      <c r="C32" s="3" t="s">
        <v>83</v>
      </c>
      <c r="D32" s="3" t="s">
        <v>84</v>
      </c>
      <c r="E32" s="4" t="s">
        <v>85</v>
      </c>
      <c r="F32" s="1" t="s">
        <v>91</v>
      </c>
      <c r="G32" s="1">
        <v>95</v>
      </c>
      <c r="H32" s="9" t="s">
        <v>86</v>
      </c>
      <c r="I32" s="1" t="s">
        <v>87</v>
      </c>
      <c r="J32" s="1" t="s">
        <v>88</v>
      </c>
      <c r="K32" s="6">
        <v>49850</v>
      </c>
      <c r="L32" s="6">
        <f t="shared" ref="L32" si="4">(K32*12)*0.23</f>
        <v>137586</v>
      </c>
      <c r="M32" s="29">
        <v>45961</v>
      </c>
      <c r="N32" s="13" t="s">
        <v>108</v>
      </c>
      <c r="O32" s="12"/>
    </row>
    <row r="33" spans="1:16" ht="26.1" customHeight="1" x14ac:dyDescent="0.25">
      <c r="A33" s="1">
        <v>31</v>
      </c>
      <c r="B33" s="2" t="s">
        <v>92</v>
      </c>
      <c r="C33" s="3" t="s">
        <v>83</v>
      </c>
      <c r="D33" s="3" t="s">
        <v>84</v>
      </c>
      <c r="E33" s="4" t="s">
        <v>85</v>
      </c>
      <c r="F33" s="5" t="s">
        <v>93</v>
      </c>
      <c r="G33" s="1">
        <v>95</v>
      </c>
      <c r="H33" s="10" t="s">
        <v>86</v>
      </c>
      <c r="I33" s="1" t="s">
        <v>87</v>
      </c>
      <c r="J33" s="1" t="s">
        <v>88</v>
      </c>
      <c r="K33" s="6">
        <v>49850</v>
      </c>
      <c r="L33" s="6">
        <f t="shared" si="0"/>
        <v>137586</v>
      </c>
      <c r="M33" s="29">
        <v>45961</v>
      </c>
      <c r="N33" s="13" t="s">
        <v>108</v>
      </c>
      <c r="O33" s="12"/>
    </row>
    <row r="34" spans="1:16" ht="26.1" customHeight="1" x14ac:dyDescent="0.25">
      <c r="A34" s="1">
        <v>32</v>
      </c>
      <c r="B34" s="2" t="s">
        <v>94</v>
      </c>
      <c r="C34" s="3" t="s">
        <v>83</v>
      </c>
      <c r="D34" s="3" t="s">
        <v>84</v>
      </c>
      <c r="E34" s="4" t="s">
        <v>85</v>
      </c>
      <c r="F34" s="5" t="s">
        <v>95</v>
      </c>
      <c r="G34" s="1">
        <v>95</v>
      </c>
      <c r="H34" s="10" t="s">
        <v>86</v>
      </c>
      <c r="I34" s="1" t="s">
        <v>87</v>
      </c>
      <c r="J34" s="1" t="s">
        <v>88</v>
      </c>
      <c r="K34" s="6">
        <v>49850</v>
      </c>
      <c r="L34" s="6">
        <f>(K34*12)*0.23</f>
        <v>137586</v>
      </c>
      <c r="M34" s="29">
        <v>45961</v>
      </c>
      <c r="N34" s="13" t="s">
        <v>108</v>
      </c>
      <c r="O34" s="12"/>
    </row>
    <row r="35" spans="1:16" ht="18" customHeight="1" x14ac:dyDescent="0.25">
      <c r="A35" s="14" t="s">
        <v>13</v>
      </c>
      <c r="B35" s="15"/>
      <c r="C35" s="15"/>
      <c r="D35" s="15"/>
      <c r="E35" s="15"/>
      <c r="F35" s="15"/>
      <c r="G35" s="15"/>
      <c r="H35" s="15"/>
      <c r="I35" s="15"/>
      <c r="J35" s="15"/>
      <c r="K35" s="15"/>
      <c r="L35" s="15"/>
      <c r="M35" s="15"/>
      <c r="N35" s="16"/>
      <c r="O35" s="28"/>
      <c r="P35" s="20"/>
    </row>
    <row r="36" spans="1:16" s="35" customFormat="1" ht="45" customHeight="1" x14ac:dyDescent="0.25">
      <c r="A36" s="32" t="s">
        <v>114</v>
      </c>
      <c r="B36" s="33"/>
      <c r="C36" s="33"/>
      <c r="D36" s="33"/>
      <c r="E36" s="33"/>
      <c r="F36" s="33"/>
      <c r="G36" s="33"/>
      <c r="H36" s="33"/>
      <c r="I36" s="33"/>
      <c r="J36" s="33"/>
      <c r="K36" s="33"/>
      <c r="L36" s="33"/>
      <c r="M36" s="33"/>
      <c r="N36" s="33"/>
      <c r="O36" s="34"/>
    </row>
    <row r="37" spans="1:16" s="35" customFormat="1" ht="72.599999999999994" customHeight="1" x14ac:dyDescent="0.25">
      <c r="A37" s="36" t="s">
        <v>125</v>
      </c>
      <c r="B37" s="36"/>
      <c r="C37" s="36"/>
      <c r="D37" s="36"/>
      <c r="E37" s="36"/>
      <c r="F37" s="36"/>
      <c r="G37" s="36"/>
      <c r="H37" s="36"/>
      <c r="I37" s="36"/>
      <c r="J37" s="36"/>
      <c r="K37" s="36"/>
      <c r="L37" s="36"/>
      <c r="M37" s="36"/>
      <c r="N37" s="32"/>
      <c r="O37" s="34"/>
    </row>
    <row r="38" spans="1:16" s="35" customFormat="1" ht="40.15" customHeight="1" x14ac:dyDescent="0.25">
      <c r="A38" s="37" t="s">
        <v>99</v>
      </c>
      <c r="B38" s="37"/>
      <c r="C38" s="37"/>
      <c r="D38" s="37"/>
      <c r="E38" s="37"/>
      <c r="F38" s="37"/>
      <c r="G38" s="37"/>
      <c r="H38" s="37"/>
      <c r="I38" s="37"/>
      <c r="J38" s="37"/>
      <c r="K38" s="37"/>
      <c r="L38" s="37"/>
      <c r="M38" s="37"/>
      <c r="N38" s="38"/>
      <c r="O38" s="34"/>
    </row>
    <row r="39" spans="1:16" s="42" customFormat="1" ht="31.15" customHeight="1" x14ac:dyDescent="0.2">
      <c r="A39" s="39" t="s">
        <v>97</v>
      </c>
      <c r="B39" s="39"/>
      <c r="C39" s="39"/>
      <c r="D39" s="39"/>
      <c r="E39" s="39"/>
      <c r="F39" s="39"/>
      <c r="G39" s="39"/>
      <c r="H39" s="39"/>
      <c r="I39" s="39"/>
      <c r="J39" s="39"/>
      <c r="K39" s="39"/>
      <c r="L39" s="39"/>
      <c r="M39" s="39"/>
      <c r="N39" s="40"/>
      <c r="O39" s="41"/>
    </row>
    <row r="40" spans="1:16" s="42" customFormat="1" ht="34.15" customHeight="1" x14ac:dyDescent="0.2">
      <c r="A40" s="39" t="s">
        <v>98</v>
      </c>
      <c r="B40" s="39"/>
      <c r="C40" s="39"/>
      <c r="D40" s="39"/>
      <c r="E40" s="39"/>
      <c r="F40" s="39"/>
      <c r="G40" s="39"/>
      <c r="H40" s="39"/>
      <c r="I40" s="39"/>
      <c r="J40" s="39"/>
      <c r="K40" s="39"/>
      <c r="L40" s="39"/>
      <c r="M40" s="39"/>
      <c r="N40" s="40"/>
      <c r="O40" s="41"/>
    </row>
    <row r="41" spans="1:16" s="42" customFormat="1" ht="27" customHeight="1" x14ac:dyDescent="0.2">
      <c r="A41" s="17" t="s">
        <v>100</v>
      </c>
      <c r="B41" s="17"/>
      <c r="C41" s="17"/>
      <c r="D41" s="17"/>
      <c r="E41" s="17"/>
      <c r="F41" s="17"/>
      <c r="G41" s="17"/>
      <c r="H41" s="17"/>
      <c r="I41" s="17"/>
      <c r="J41" s="17"/>
      <c r="K41" s="17"/>
      <c r="L41" s="17"/>
      <c r="M41" s="17"/>
      <c r="N41" s="18"/>
      <c r="O41" s="41"/>
    </row>
    <row r="42" spans="1:16" s="35" customFormat="1" ht="41.45" customHeight="1" x14ac:dyDescent="0.25">
      <c r="A42" s="17" t="s">
        <v>101</v>
      </c>
      <c r="B42" s="17"/>
      <c r="C42" s="17"/>
      <c r="D42" s="17"/>
      <c r="E42" s="17"/>
      <c r="F42" s="17"/>
      <c r="G42" s="17"/>
      <c r="H42" s="17"/>
      <c r="I42" s="17"/>
      <c r="J42" s="17"/>
      <c r="K42" s="17"/>
      <c r="L42" s="17"/>
      <c r="M42" s="17"/>
      <c r="N42" s="18"/>
      <c r="O42" s="34"/>
    </row>
    <row r="43" spans="1:16" s="42" customFormat="1" ht="39" customHeight="1" x14ac:dyDescent="0.2">
      <c r="A43" s="43" t="s">
        <v>102</v>
      </c>
      <c r="B43" s="43"/>
      <c r="C43" s="43"/>
      <c r="D43" s="43"/>
      <c r="E43" s="43"/>
      <c r="F43" s="43"/>
      <c r="G43" s="43"/>
      <c r="H43" s="43"/>
      <c r="I43" s="43"/>
      <c r="J43" s="43"/>
      <c r="K43" s="43"/>
      <c r="L43" s="43"/>
      <c r="M43" s="43"/>
      <c r="N43" s="44"/>
      <c r="O43" s="41"/>
    </row>
    <row r="44" spans="1:16" s="35" customFormat="1" ht="50.1" customHeight="1" x14ac:dyDescent="0.25">
      <c r="A44" s="17" t="s">
        <v>103</v>
      </c>
      <c r="B44" s="17"/>
      <c r="C44" s="17"/>
      <c r="D44" s="17"/>
      <c r="E44" s="17"/>
      <c r="F44" s="17"/>
      <c r="G44" s="17"/>
      <c r="H44" s="17"/>
      <c r="I44" s="17"/>
      <c r="J44" s="17"/>
      <c r="K44" s="17"/>
      <c r="L44" s="17"/>
      <c r="M44" s="17"/>
      <c r="N44" s="18"/>
      <c r="O44" s="34"/>
    </row>
    <row r="45" spans="1:16" s="35" customFormat="1" ht="50.1" customHeight="1" x14ac:dyDescent="0.25">
      <c r="A45" s="17" t="s">
        <v>104</v>
      </c>
      <c r="B45" s="17"/>
      <c r="C45" s="17"/>
      <c r="D45" s="17"/>
      <c r="E45" s="17"/>
      <c r="F45" s="17"/>
      <c r="G45" s="17"/>
      <c r="H45" s="17"/>
      <c r="I45" s="17"/>
      <c r="J45" s="17"/>
      <c r="K45" s="17"/>
      <c r="L45" s="17"/>
      <c r="M45" s="17"/>
      <c r="N45" s="18"/>
      <c r="O45" s="34"/>
    </row>
    <row r="46" spans="1:16" s="35" customFormat="1" ht="50.1" customHeight="1" x14ac:dyDescent="0.25">
      <c r="A46" s="45" t="s">
        <v>105</v>
      </c>
      <c r="B46" s="17"/>
      <c r="C46" s="17"/>
      <c r="D46" s="17"/>
      <c r="E46" s="17"/>
      <c r="F46" s="17"/>
      <c r="G46" s="17"/>
      <c r="H46" s="17"/>
      <c r="I46" s="17"/>
      <c r="J46" s="17"/>
      <c r="K46" s="17"/>
      <c r="L46" s="17"/>
      <c r="M46" s="17"/>
      <c r="N46" s="18"/>
      <c r="O46" s="34"/>
    </row>
    <row r="47" spans="1:16" s="42" customFormat="1" ht="33" customHeight="1" x14ac:dyDescent="0.2">
      <c r="A47" s="46" t="s">
        <v>106</v>
      </c>
      <c r="B47" s="47"/>
      <c r="C47" s="47"/>
      <c r="D47" s="47"/>
      <c r="E47" s="47"/>
      <c r="F47" s="47"/>
      <c r="G47" s="47"/>
      <c r="H47" s="47"/>
      <c r="I47" s="47"/>
      <c r="J47" s="47"/>
      <c r="K47" s="47"/>
      <c r="L47" s="47"/>
      <c r="M47" s="47"/>
      <c r="N47" s="48"/>
      <c r="O47" s="49"/>
      <c r="P47" s="50"/>
    </row>
    <row r="48" spans="1:16" s="42" customFormat="1" ht="19.5" customHeight="1" x14ac:dyDescent="0.2">
      <c r="A48" s="51" t="s">
        <v>107</v>
      </c>
      <c r="B48" s="51"/>
      <c r="C48" s="51"/>
      <c r="D48" s="51"/>
      <c r="E48" s="51"/>
      <c r="F48" s="51"/>
      <c r="G48" s="51"/>
      <c r="H48" s="51"/>
      <c r="I48" s="51"/>
      <c r="J48" s="51"/>
      <c r="K48" s="51"/>
      <c r="L48" s="51"/>
      <c r="M48" s="51"/>
      <c r="N48" s="52"/>
      <c r="O48" s="53"/>
      <c r="P48" s="54"/>
    </row>
    <row r="49" spans="1:16" s="42" customFormat="1" ht="19.5" customHeight="1" x14ac:dyDescent="0.2">
      <c r="A49" s="55"/>
      <c r="B49" s="55"/>
      <c r="C49" s="55"/>
      <c r="D49" s="55"/>
      <c r="E49" s="55"/>
      <c r="F49" s="55"/>
      <c r="G49" s="55"/>
      <c r="H49" s="55"/>
      <c r="I49" s="55"/>
      <c r="J49" s="55"/>
      <c r="K49" s="55"/>
      <c r="L49" s="55"/>
      <c r="M49" s="55"/>
      <c r="N49" s="55"/>
      <c r="O49" s="53"/>
      <c r="P49" s="54"/>
    </row>
    <row r="50" spans="1:16" s="42" customFormat="1" ht="19.5" customHeight="1" x14ac:dyDescent="0.2">
      <c r="A50" s="55"/>
      <c r="B50" s="55"/>
      <c r="C50" s="55"/>
      <c r="D50" s="55"/>
      <c r="E50" s="55"/>
      <c r="F50" s="55"/>
      <c r="G50" s="55"/>
      <c r="H50" s="55"/>
      <c r="I50" s="55"/>
      <c r="J50" s="55"/>
      <c r="K50" s="55"/>
      <c r="L50" s="55"/>
      <c r="M50" s="55"/>
      <c r="N50" s="55"/>
      <c r="O50" s="53"/>
      <c r="P50" s="54"/>
    </row>
    <row r="51" spans="1:16" s="42" customFormat="1" ht="19.5" customHeight="1" x14ac:dyDescent="0.2">
      <c r="A51" s="55"/>
      <c r="B51" s="55"/>
      <c r="C51" s="55"/>
      <c r="D51" s="55"/>
      <c r="E51" s="55"/>
      <c r="F51" s="55"/>
      <c r="G51" s="55"/>
      <c r="H51" s="55"/>
      <c r="I51" s="55"/>
      <c r="J51" s="55"/>
      <c r="K51" s="55"/>
      <c r="L51" s="55"/>
      <c r="M51" s="55"/>
      <c r="N51" s="55"/>
      <c r="O51" s="53"/>
      <c r="P51" s="54"/>
    </row>
    <row r="52" spans="1:16" s="42" customFormat="1" ht="19.5" customHeight="1" x14ac:dyDescent="0.2">
      <c r="A52" s="55"/>
      <c r="B52" s="55"/>
      <c r="C52" s="55"/>
      <c r="D52" s="55"/>
      <c r="E52" s="55"/>
      <c r="F52" s="55"/>
      <c r="G52" s="55"/>
      <c r="H52" s="55"/>
      <c r="I52" s="55"/>
      <c r="J52" s="55"/>
      <c r="K52" s="55"/>
      <c r="L52" s="55"/>
      <c r="M52" s="55"/>
      <c r="N52" s="55"/>
      <c r="O52" s="53"/>
      <c r="P52" s="54"/>
    </row>
    <row r="53" spans="1:16" s="42" customFormat="1" ht="19.5" customHeight="1" x14ac:dyDescent="0.2">
      <c r="A53" s="55"/>
      <c r="B53" s="55"/>
      <c r="C53" s="55"/>
      <c r="D53" s="55"/>
      <c r="E53" s="55"/>
      <c r="F53" s="55"/>
      <c r="G53" s="55"/>
      <c r="H53" s="55"/>
      <c r="I53" s="55"/>
      <c r="J53" s="55"/>
      <c r="K53" s="55"/>
      <c r="L53" s="55"/>
      <c r="M53" s="55"/>
      <c r="N53" s="55"/>
      <c r="O53" s="53"/>
      <c r="P53" s="54"/>
    </row>
    <row r="54" spans="1:16" s="42" customFormat="1" ht="19.5" customHeight="1" x14ac:dyDescent="0.2">
      <c r="A54" s="55"/>
      <c r="B54" s="55"/>
      <c r="C54" s="55"/>
      <c r="D54" s="55"/>
      <c r="E54" s="55"/>
      <c r="F54" s="55"/>
      <c r="G54" s="55"/>
      <c r="H54" s="55"/>
      <c r="I54" s="55"/>
      <c r="J54" s="55"/>
      <c r="K54" s="55"/>
      <c r="L54" s="55"/>
      <c r="M54" s="55"/>
      <c r="N54" s="55"/>
      <c r="O54" s="53"/>
      <c r="P54" s="54"/>
    </row>
    <row r="55" spans="1:16" s="35" customFormat="1" ht="18.75" x14ac:dyDescent="0.25">
      <c r="A55" s="56"/>
      <c r="B55" s="57"/>
      <c r="C55" s="58"/>
      <c r="D55" s="58"/>
      <c r="E55" s="58"/>
      <c r="F55" s="59"/>
      <c r="G55" s="57"/>
      <c r="H55" s="60"/>
      <c r="I55" s="59"/>
      <c r="J55" s="57"/>
      <c r="K55" s="61"/>
      <c r="L55" s="62"/>
      <c r="M55" s="63"/>
      <c r="O55" s="34"/>
    </row>
    <row r="56" spans="1:16" s="72" customFormat="1" ht="18.75" x14ac:dyDescent="0.25">
      <c r="A56" s="64"/>
      <c r="B56" s="65"/>
      <c r="C56" s="66"/>
      <c r="D56" s="66"/>
      <c r="E56" s="66"/>
      <c r="F56" s="67"/>
      <c r="G56" s="65"/>
      <c r="H56" s="68"/>
      <c r="I56" s="67"/>
      <c r="J56" s="65"/>
      <c r="K56" s="69"/>
      <c r="L56" s="70"/>
      <c r="M56" s="71"/>
      <c r="O56" s="73"/>
    </row>
    <row r="57" spans="1:16" s="72" customFormat="1" ht="18.75" x14ac:dyDescent="0.25">
      <c r="A57" s="64"/>
      <c r="B57" s="74"/>
      <c r="C57" s="74"/>
      <c r="D57" s="66"/>
      <c r="E57" s="74"/>
      <c r="F57" s="74"/>
      <c r="G57" s="74"/>
      <c r="H57" s="74"/>
      <c r="I57" s="74"/>
      <c r="J57" s="74"/>
      <c r="K57" s="69"/>
      <c r="L57" s="74"/>
      <c r="M57" s="74"/>
      <c r="O57" s="73"/>
    </row>
    <row r="58" spans="1:16" s="72" customFormat="1" ht="18.75" x14ac:dyDescent="0.25">
      <c r="A58" s="64"/>
      <c r="B58" s="74"/>
      <c r="C58" s="74"/>
      <c r="D58" s="66"/>
      <c r="E58" s="74"/>
      <c r="F58" s="74"/>
      <c r="G58" s="74"/>
      <c r="H58" s="74"/>
      <c r="I58" s="74"/>
      <c r="J58" s="74"/>
      <c r="K58" s="69"/>
      <c r="L58" s="74"/>
      <c r="M58" s="74"/>
      <c r="O58" s="73"/>
    </row>
    <row r="59" spans="1:16" s="72" customFormat="1" ht="18.75" x14ac:dyDescent="0.25">
      <c r="A59" s="64"/>
      <c r="B59" s="74"/>
      <c r="C59" s="74"/>
      <c r="D59" s="66"/>
      <c r="E59" s="74"/>
      <c r="F59" s="74"/>
      <c r="G59" s="74"/>
      <c r="H59" s="74"/>
      <c r="I59" s="74"/>
      <c r="J59" s="74"/>
      <c r="K59" s="69"/>
      <c r="L59" s="74"/>
      <c r="M59" s="74"/>
      <c r="O59" s="73"/>
    </row>
    <row r="60" spans="1:16" s="72" customFormat="1" ht="18.75" x14ac:dyDescent="0.25">
      <c r="A60" s="64"/>
      <c r="B60" s="65"/>
      <c r="C60" s="66"/>
      <c r="D60" s="66"/>
      <c r="E60" s="66"/>
      <c r="F60" s="67"/>
      <c r="G60" s="65"/>
      <c r="H60" s="68"/>
      <c r="I60" s="67"/>
      <c r="J60" s="65"/>
      <c r="K60" s="69"/>
      <c r="L60" s="70"/>
      <c r="M60" s="71"/>
      <c r="O60" s="73"/>
    </row>
    <row r="61" spans="1:16" s="72" customFormat="1" ht="18.75" x14ac:dyDescent="0.25">
      <c r="A61" s="64"/>
      <c r="B61" s="65"/>
      <c r="C61" s="66"/>
      <c r="D61" s="66"/>
      <c r="E61" s="66"/>
      <c r="F61" s="67"/>
      <c r="G61" s="65"/>
      <c r="H61" s="68"/>
      <c r="I61" s="67"/>
      <c r="J61" s="65"/>
      <c r="K61" s="69"/>
      <c r="L61" s="70"/>
      <c r="M61" s="71"/>
      <c r="O61" s="73"/>
    </row>
    <row r="62" spans="1:16" s="72" customFormat="1" ht="18.75" x14ac:dyDescent="0.25">
      <c r="A62" s="64"/>
      <c r="B62" s="65"/>
      <c r="C62" s="66"/>
      <c r="D62" s="66"/>
      <c r="E62" s="66"/>
      <c r="F62" s="67"/>
      <c r="G62" s="65"/>
      <c r="H62" s="68"/>
      <c r="I62" s="67"/>
      <c r="J62" s="65"/>
      <c r="K62" s="69"/>
      <c r="L62" s="70"/>
      <c r="M62" s="71"/>
      <c r="O62" s="73"/>
    </row>
    <row r="63" spans="1:16" s="72" customFormat="1" ht="18.75" x14ac:dyDescent="0.25">
      <c r="A63" s="64"/>
      <c r="B63" s="65"/>
      <c r="C63" s="66"/>
      <c r="D63" s="66"/>
      <c r="E63" s="66"/>
      <c r="F63" s="67"/>
      <c r="G63" s="65"/>
      <c r="H63" s="68"/>
      <c r="I63" s="67"/>
      <c r="J63" s="65"/>
      <c r="K63" s="69"/>
      <c r="L63" s="70"/>
      <c r="M63" s="71"/>
      <c r="O63" s="73"/>
    </row>
    <row r="64" spans="1:16" s="72" customFormat="1" ht="18.75" x14ac:dyDescent="0.25">
      <c r="A64" s="64"/>
      <c r="B64" s="67"/>
      <c r="C64" s="67"/>
      <c r="D64" s="66"/>
      <c r="E64" s="74"/>
      <c r="F64" s="74"/>
      <c r="G64" s="65"/>
      <c r="H64" s="68"/>
      <c r="I64" s="67"/>
      <c r="J64" s="65"/>
      <c r="K64" s="69"/>
      <c r="L64" s="70"/>
      <c r="M64" s="71"/>
      <c r="O64" s="73"/>
    </row>
    <row r="65" spans="1:15" s="72" customFormat="1" ht="18.75" x14ac:dyDescent="0.25">
      <c r="A65" s="64"/>
      <c r="B65" s="67"/>
      <c r="C65" s="67"/>
      <c r="D65" s="66"/>
      <c r="E65" s="66"/>
      <c r="F65" s="67"/>
      <c r="G65" s="65"/>
      <c r="H65" s="68"/>
      <c r="I65" s="67"/>
      <c r="J65" s="65"/>
      <c r="K65" s="69"/>
      <c r="L65" s="70"/>
      <c r="M65" s="71"/>
      <c r="O65" s="73"/>
    </row>
    <row r="66" spans="1:15" s="72" customFormat="1" ht="18.75" x14ac:dyDescent="0.25">
      <c r="A66" s="64"/>
      <c r="B66" s="67"/>
      <c r="C66" s="67"/>
      <c r="D66" s="66"/>
      <c r="E66" s="66"/>
      <c r="F66" s="67"/>
      <c r="G66" s="74"/>
      <c r="H66" s="74"/>
      <c r="I66" s="67"/>
      <c r="J66" s="65"/>
      <c r="K66" s="69"/>
      <c r="L66" s="70"/>
      <c r="M66" s="71"/>
      <c r="O66" s="75"/>
    </row>
    <row r="67" spans="1:15" s="72" customFormat="1" ht="18.75" x14ac:dyDescent="0.25">
      <c r="A67" s="64"/>
      <c r="B67" s="65"/>
      <c r="C67" s="66"/>
      <c r="D67" s="66"/>
      <c r="E67" s="66"/>
      <c r="F67" s="67"/>
      <c r="G67" s="74"/>
      <c r="H67" s="74"/>
      <c r="I67" s="67"/>
      <c r="J67" s="65"/>
      <c r="K67" s="69"/>
      <c r="L67" s="70"/>
      <c r="M67" s="71"/>
      <c r="O67" s="76"/>
    </row>
    <row r="68" spans="1:15" ht="18.75" x14ac:dyDescent="0.25">
      <c r="B68" s="65"/>
      <c r="C68" s="66"/>
      <c r="D68" s="66"/>
      <c r="E68" s="66"/>
      <c r="F68" s="67"/>
      <c r="G68" s="74"/>
      <c r="H68" s="74"/>
      <c r="I68" s="67"/>
      <c r="J68" s="65"/>
      <c r="K68" s="69"/>
      <c r="L68" s="70"/>
      <c r="M68" s="71"/>
    </row>
    <row r="69" spans="1:15" ht="18.75" x14ac:dyDescent="0.25">
      <c r="B69" s="65"/>
      <c r="C69" s="66"/>
      <c r="D69" s="66"/>
      <c r="E69" s="66"/>
      <c r="F69" s="67"/>
      <c r="G69" s="74"/>
      <c r="H69" s="74"/>
      <c r="I69" s="67"/>
      <c r="J69" s="65"/>
      <c r="K69" s="69"/>
      <c r="L69" s="70"/>
      <c r="M69" s="71"/>
    </row>
    <row r="70" spans="1:15" ht="18.75" x14ac:dyDescent="0.25">
      <c r="B70" s="65"/>
      <c r="C70" s="66"/>
      <c r="D70" s="66"/>
      <c r="E70" s="66"/>
      <c r="F70" s="67"/>
      <c r="G70" s="65"/>
      <c r="H70" s="68"/>
      <c r="I70" s="67"/>
      <c r="J70" s="65"/>
      <c r="K70" s="69"/>
      <c r="L70" s="70"/>
      <c r="M70" s="71"/>
    </row>
  </sheetData>
  <mergeCells count="35">
    <mergeCell ref="E64:F64"/>
    <mergeCell ref="A1:N1"/>
    <mergeCell ref="A35:N35"/>
    <mergeCell ref="A36:N36"/>
    <mergeCell ref="A37:N37"/>
    <mergeCell ref="A38:N38"/>
    <mergeCell ref="A42:N42"/>
    <mergeCell ref="A44:N44"/>
    <mergeCell ref="A39:N39"/>
    <mergeCell ref="A40:N40"/>
    <mergeCell ref="A41:N41"/>
    <mergeCell ref="A47:N47"/>
    <mergeCell ref="A48:N48"/>
    <mergeCell ref="A43:N43"/>
    <mergeCell ref="A45:N45"/>
    <mergeCell ref="A46:N46"/>
    <mergeCell ref="B57:C57"/>
    <mergeCell ref="B58:C58"/>
    <mergeCell ref="B59:C59"/>
    <mergeCell ref="E57:F57"/>
    <mergeCell ref="E58:F58"/>
    <mergeCell ref="E59:F59"/>
    <mergeCell ref="G67:H67"/>
    <mergeCell ref="G68:H68"/>
    <mergeCell ref="G69:H69"/>
    <mergeCell ref="L57:M57"/>
    <mergeCell ref="L58:M58"/>
    <mergeCell ref="L59:M59"/>
    <mergeCell ref="I59:J59"/>
    <mergeCell ref="G66:H66"/>
    <mergeCell ref="G57:H57"/>
    <mergeCell ref="G58:H58"/>
    <mergeCell ref="G59:H59"/>
    <mergeCell ref="I57:J57"/>
    <mergeCell ref="I58:J58"/>
  </mergeCells>
  <phoneticPr fontId="10" type="noConversion"/>
  <pageMargins left="0.7" right="0.7" top="0.75" bottom="0.75" header="0.3" footer="0.3"/>
  <pageSetup paperSize="9" scale="62" fitToHeight="0" orientation="landscape" r:id="rId1"/>
  <rowBreaks count="1" manualBreakCount="1">
    <brk id="20"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İhale Listesi</vt:lpstr>
      <vt:lpstr>'İhale Listesi'!Yazdırma_Alanı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2025-10-17T10:36:39Z</dcterms:modified>
</cp:coreProperties>
</file>