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filterPrivacy="1"/>
  <xr:revisionPtr revIDLastSave="0" documentId="13_ncr:1_{36D9E074-508D-49C9-B6E1-F37A1736F5BB}" xr6:coauthVersionLast="36" xr6:coauthVersionMax="36" xr10:uidLastSave="{00000000-0000-0000-0000-000000000000}"/>
  <bookViews>
    <workbookView xWindow="0" yWindow="0" windowWidth="22260" windowHeight="12645" xr2:uid="{00000000-000D-0000-FFFF-FFFF00000000}"/>
  </bookViews>
  <sheets>
    <sheet name="Sayfa1" sheetId="1" r:id="rId1"/>
  </sheets>
  <definedNames>
    <definedName name="_xlnm.Print_Area" localSheetId="0">Sayfa1!$A$1:$Q$63</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N36" i="1" l="1"/>
  <c r="M36" i="1"/>
  <c r="N35" i="1"/>
  <c r="M35" i="1"/>
  <c r="O35" i="1" s="1"/>
  <c r="N34" i="1"/>
  <c r="M34" i="1"/>
  <c r="N33" i="1"/>
  <c r="M33" i="1"/>
  <c r="N32" i="1"/>
  <c r="M32" i="1"/>
  <c r="O32" i="1" s="1"/>
  <c r="N31" i="1"/>
  <c r="M31" i="1"/>
  <c r="N30" i="1"/>
  <c r="M30" i="1"/>
  <c r="N29" i="1"/>
  <c r="M29" i="1"/>
  <c r="N28" i="1"/>
  <c r="M28" i="1"/>
  <c r="O28" i="1" s="1"/>
  <c r="N27" i="1"/>
  <c r="M27" i="1"/>
  <c r="N26" i="1"/>
  <c r="M26" i="1"/>
  <c r="N25" i="1"/>
  <c r="M25" i="1"/>
  <c r="N24" i="1"/>
  <c r="M24" i="1"/>
  <c r="N23" i="1"/>
  <c r="M23" i="1"/>
  <c r="N22" i="1"/>
  <c r="M22" i="1"/>
  <c r="N21" i="1"/>
  <c r="M21" i="1"/>
  <c r="N20" i="1"/>
  <c r="M20" i="1"/>
  <c r="N19" i="1"/>
  <c r="M19" i="1"/>
  <c r="N18" i="1"/>
  <c r="M18" i="1"/>
  <c r="N17" i="1"/>
  <c r="M17" i="1"/>
  <c r="N16" i="1"/>
  <c r="M16" i="1"/>
  <c r="N15" i="1"/>
  <c r="M15" i="1"/>
  <c r="N14" i="1"/>
  <c r="M14" i="1"/>
  <c r="N13" i="1"/>
  <c r="M13" i="1"/>
  <c r="N12" i="1"/>
  <c r="M12" i="1"/>
  <c r="N11" i="1"/>
  <c r="M11" i="1"/>
  <c r="N10" i="1"/>
  <c r="M10" i="1"/>
  <c r="N9" i="1"/>
  <c r="M9" i="1"/>
  <c r="N8" i="1"/>
  <c r="M8" i="1"/>
  <c r="N7" i="1"/>
  <c r="M7" i="1"/>
  <c r="N6" i="1"/>
  <c r="M6" i="1"/>
  <c r="N5" i="1"/>
  <c r="M5" i="1"/>
  <c r="N4" i="1"/>
  <c r="M4" i="1"/>
  <c r="O4" i="1" s="1"/>
  <c r="N3" i="1"/>
  <c r="M3" i="1"/>
  <c r="O13" i="1" l="1"/>
  <c r="O17" i="1"/>
  <c r="O21" i="1"/>
  <c r="O25" i="1"/>
  <c r="O9" i="1"/>
  <c r="O5" i="1"/>
  <c r="O3" i="1"/>
  <c r="O16" i="1"/>
  <c r="O10" i="1"/>
  <c r="O14" i="1"/>
  <c r="O18" i="1"/>
  <c r="O22" i="1"/>
  <c r="O26" i="1"/>
  <c r="O29" i="1"/>
  <c r="O33" i="1"/>
  <c r="O6" i="1"/>
  <c r="O8" i="1"/>
  <c r="O15" i="1"/>
  <c r="O19" i="1"/>
  <c r="O34" i="1"/>
  <c r="O24" i="1"/>
  <c r="O31" i="1"/>
  <c r="O7" i="1"/>
  <c r="O11" i="1"/>
  <c r="O12" i="1"/>
  <c r="O23" i="1"/>
  <c r="O27" i="1"/>
  <c r="O36" i="1"/>
  <c r="O20" i="1"/>
  <c r="O30" i="1"/>
</calcChain>
</file>

<file path=xl/sharedStrings.xml><?xml version="1.0" encoding="utf-8"?>
<sst xmlns="http://schemas.openxmlformats.org/spreadsheetml/2006/main" count="349" uniqueCount="199">
  <si>
    <t xml:space="preserve">İ L A N  
ADANA VAKIFLAR BÖLGE MÜDÜRLÜĞÜNDEN  
KİRALIK GAYRİMENKULLER  </t>
  </si>
  <si>
    <t>SIRA</t>
  </si>
  <si>
    <t>KİRALAMA 
DOSYA NO</t>
  </si>
  <si>
    <t>İLİ</t>
  </si>
  <si>
    <t>İLÇESİ</t>
  </si>
  <si>
    <t>CAD./SOK.
MEVKİ</t>
  </si>
  <si>
    <t>KAPI NO</t>
  </si>
  <si>
    <t>CİNSİ</t>
  </si>
  <si>
    <t>ADA</t>
  </si>
  <si>
    <t>PARSEL</t>
  </si>
  <si>
    <t xml:space="preserve"> ALANI
M2'Sİ </t>
  </si>
  <si>
    <t xml:space="preserve"> AYLIK 
MUHAMMEN
 BEDELİ (TL.) </t>
  </si>
  <si>
    <t>İHALE GEÇİCİ TEMİNATI 
(% 3)-(TL)</t>
  </si>
  <si>
    <t>İHALE
TARİHİ</t>
  </si>
  <si>
    <t>İHALE
SAATİ</t>
  </si>
  <si>
    <t>ADANA</t>
  </si>
  <si>
    <t>SEYHAN</t>
  </si>
  <si>
    <t>DÜKKAN</t>
  </si>
  <si>
    <t>MERSİN</t>
  </si>
  <si>
    <t>İHSANİYE</t>
  </si>
  <si>
    <t>TARSUS</t>
  </si>
  <si>
    <t>A.TÜRKEŞ CD.</t>
  </si>
  <si>
    <t xml:space="preserve"> İrtibat  Tel: 0 0322 453 21 77  - 0322 459 23 25    (Faks: 0 322 458 17 21 )  –  İnternet  (www. vgm. gov. tr.)                                                           İLAN OLUNUR</t>
  </si>
  <si>
    <t xml:space="preserve">      </t>
  </si>
  <si>
    <t>İHALE ŞARTNAMESİ</t>
  </si>
  <si>
    <t>NO:BİLA</t>
  </si>
  <si>
    <t>HACIUŞAĞI</t>
  </si>
  <si>
    <t>İHALE GEÇİCİ  VE EK TEMİNAT TOPLAMI</t>
  </si>
  <si>
    <t>KARASOKU</t>
  </si>
  <si>
    <t>BÜRO</t>
  </si>
  <si>
    <t>012010037000</t>
  </si>
  <si>
    <t>SARIYAKUP</t>
  </si>
  <si>
    <t>23012 SOK.</t>
  </si>
  <si>
    <t>CAMİŞERİF</t>
  </si>
  <si>
    <t>KAVAKLI</t>
  </si>
  <si>
    <t>2402 SOK.</t>
  </si>
  <si>
    <t>MESKEN (KONUT)</t>
  </si>
  <si>
    <t>İHALE EK TEMİNATI
(% 20)-TL.</t>
  </si>
  <si>
    <t>011010099000</t>
  </si>
  <si>
    <t>TÜRKOCAĞI</t>
  </si>
  <si>
    <t>TÜRKOCAĞI CAD.</t>
  </si>
  <si>
    <t>NO:68/A</t>
  </si>
  <si>
    <t>DÜKKAN VE AVLUSU</t>
  </si>
  <si>
    <t>24,22,27</t>
  </si>
  <si>
    <t>206,00</t>
  </si>
  <si>
    <t>ARSA</t>
  </si>
  <si>
    <t>011010343007</t>
  </si>
  <si>
    <t>ABİDİNPAŞA CAD.</t>
  </si>
  <si>
    <t>NO:44 EMİROĞLU VAKIF İŞH. KAT.1/102</t>
  </si>
  <si>
    <t>80,00</t>
  </si>
  <si>
    <t>012010024000</t>
  </si>
  <si>
    <t>TEPEBAĞ</t>
  </si>
  <si>
    <t>27027 SOK.</t>
  </si>
  <si>
    <t>59,00</t>
  </si>
  <si>
    <t>NO:3 MEMİŞPAŞA CAMİ TUVALETİ</t>
  </si>
  <si>
    <t>TUVALET</t>
  </si>
  <si>
    <t>10,00</t>
  </si>
  <si>
    <t>Mülhak-4 
 014010470004</t>
  </si>
  <si>
    <t>2000 EVLER</t>
  </si>
  <si>
    <t>76002 SOK.</t>
  </si>
  <si>
    <t>NO:2 BOTANİK EVLER SİT.
 MEHMETBEY APT. KAT.3/6</t>
  </si>
  <si>
    <t>CEYHAN</t>
  </si>
  <si>
    <t>31,00</t>
  </si>
  <si>
    <t>011110003000</t>
  </si>
  <si>
    <t>KOZAN</t>
  </si>
  <si>
    <t>CAMİKEBİR SOK.</t>
  </si>
  <si>
    <t>NO:10/A</t>
  </si>
  <si>
    <t>19,00</t>
  </si>
  <si>
    <t>011110004000</t>
  </si>
  <si>
    <t>NO12/A</t>
  </si>
  <si>
    <t>18,00</t>
  </si>
  <si>
    <t>011110005000</t>
  </si>
  <si>
    <t>NO.14/A</t>
  </si>
  <si>
    <t>22,00</t>
  </si>
  <si>
    <t>011110007000</t>
  </si>
  <si>
    <t>NO:4/A</t>
  </si>
  <si>
    <t>13,00</t>
  </si>
  <si>
    <t>331010016005</t>
  </si>
  <si>
    <t>AKDENİZ</t>
  </si>
  <si>
    <t>5226 SOK.</t>
  </si>
  <si>
    <t>NO:1 YOĞURTPAZARI VAKIF İŞH. NO:1/F</t>
  </si>
  <si>
    <t>31,40</t>
  </si>
  <si>
    <t>331010016006</t>
  </si>
  <si>
    <t>NO:1 YOĞURTPAZARI VAKIF İŞH. NO:1/B</t>
  </si>
  <si>
    <t>38,00</t>
  </si>
  <si>
    <t>331010016007</t>
  </si>
  <si>
    <t>NO:1 YOĞURTPAZARI VAKIF İŞH. NO:1/A</t>
  </si>
  <si>
    <t>29,60</t>
  </si>
  <si>
    <t>331010016012</t>
  </si>
  <si>
    <t>5228 SOK.</t>
  </si>
  <si>
    <t>NO:4 YOĞURTPAZARI VAKIF İŞH. KAT.1/101</t>
  </si>
  <si>
    <t>331010016014</t>
  </si>
  <si>
    <t>NO:4 YOĞURTPAZARI VAKIF İŞH. KAT.1/103</t>
  </si>
  <si>
    <t>30,00</t>
  </si>
  <si>
    <t>331010016016</t>
  </si>
  <si>
    <t>NO:4 YOĞURTPAZARI VAKIF İŞH. KAT.1/105</t>
  </si>
  <si>
    <t>48,00</t>
  </si>
  <si>
    <t>331010016061</t>
  </si>
  <si>
    <t>622,00</t>
  </si>
  <si>
    <t>332010004000</t>
  </si>
  <si>
    <t>MESUDİYE</t>
  </si>
  <si>
    <t>5116 SOK.</t>
  </si>
  <si>
    <t>NO:2 
MAĞRİBİ CAMİ TUVALETİ</t>
  </si>
  <si>
    <t>60,00</t>
  </si>
  <si>
    <t>332010005002</t>
  </si>
  <si>
    <t>4911 SOK.</t>
  </si>
  <si>
    <t>NO:3 İHSANİYE CAMİ 
TUVALETİ</t>
  </si>
  <si>
    <t>12,00</t>
  </si>
  <si>
    <t>332010006002</t>
  </si>
  <si>
    <t>5204 SOK.</t>
  </si>
  <si>
    <t xml:space="preserve">NO:5 </t>
  </si>
  <si>
    <t>332010006006</t>
  </si>
  <si>
    <t>NO:7/B NUSRATİYE CAMİ 
TUVALETİ</t>
  </si>
  <si>
    <t>332090017000</t>
  </si>
  <si>
    <t>CAMİCEDİT</t>
  </si>
  <si>
    <t>NO:2/A HAL CAMİ 
TUVALETİ</t>
  </si>
  <si>
    <t>Mülhak-46 
 334090820216</t>
  </si>
  <si>
    <t>NO: 47 B.BLOK. KAT. 2/7</t>
  </si>
  <si>
    <t>MESKEN  (KONUT)</t>
  </si>
  <si>
    <t>NO.2 ZEMİN-2</t>
  </si>
  <si>
    <t>NO:4 YOĞURTPAZARI VAKIF İŞH. KAT.3/301,302,303,304,305,306,307,308,309, 310,311</t>
  </si>
  <si>
    <t>011010137002</t>
  </si>
  <si>
    <t>ÇINARLI</t>
  </si>
  <si>
    <t>FATİH TERİM CAD.</t>
  </si>
  <si>
    <t>NO: 5A (7-7/A)</t>
  </si>
  <si>
    <t>1.500,00</t>
  </si>
  <si>
    <t>KATLI  MAĞAZA (BODRUM+ZEMİN+ASMA VE DÖRT NORMAL KATLI)</t>
  </si>
  <si>
    <t>011010091007</t>
  </si>
  <si>
    <t>011010343021</t>
  </si>
  <si>
    <t>011040030000</t>
  </si>
  <si>
    <t>331050001000</t>
  </si>
  <si>
    <t>331090003000</t>
  </si>
  <si>
    <t>331090035050</t>
  </si>
  <si>
    <t>331090053015</t>
  </si>
  <si>
    <t>331090053037</t>
  </si>
  <si>
    <t>331090061012</t>
  </si>
  <si>
    <t>331110036000</t>
  </si>
  <si>
    <t>ALİDEDE</t>
  </si>
  <si>
    <t xml:space="preserve">29020 SOK. </t>
  </si>
  <si>
    <t>NO:9</t>
  </si>
  <si>
    <t>211,30</t>
  </si>
  <si>
    <t>NO:44 EMİROĞLU VAKIF İŞH. ASMA KAT.A/1</t>
  </si>
  <si>
    <t>İŞYERİ (ÇAY OCAĞI)</t>
  </si>
  <si>
    <t>80,01</t>
  </si>
  <si>
    <t xml:space="preserve">MİTHATPAŞA </t>
  </si>
  <si>
    <t>İNÖNÜ BUL.</t>
  </si>
  <si>
    <t>NO:78 AKÇAKAYA APT. KAT.1, D.5,6,7</t>
  </si>
  <si>
    <t>BÜRO (OFİS)</t>
  </si>
  <si>
    <t>252,00</t>
  </si>
  <si>
    <t>5212 SOK.</t>
  </si>
  <si>
    <t>NO:6 BÖLGE İŞH. 
ZEM.16,17-BOD.30</t>
  </si>
  <si>
    <t>180,00</t>
  </si>
  <si>
    <t>ERDEMLİ</t>
  </si>
  <si>
    <t>FATİH</t>
  </si>
  <si>
    <t>KORE SOK.</t>
  </si>
  <si>
    <t>148,00</t>
  </si>
  <si>
    <t xml:space="preserve">REŞADİYE </t>
  </si>
  <si>
    <t>ADANA CAD.</t>
  </si>
  <si>
    <t>NO:11</t>
  </si>
  <si>
    <t>21,00</t>
  </si>
  <si>
    <t>KIZILMURAT</t>
  </si>
  <si>
    <t>NO:5  TARSUS VAKIF İŞH. 
B/01,02,03,04,05,06,07</t>
  </si>
  <si>
    <t>525,32</t>
  </si>
  <si>
    <t xml:space="preserve">1504 SOK. </t>
  </si>
  <si>
    <t>640,00</t>
  </si>
  <si>
    <t>860,00</t>
  </si>
  <si>
    <t>DEDELER</t>
  </si>
  <si>
    <t>MERKEZ SK.</t>
  </si>
  <si>
    <t>NO:235 ESHAB_I KEHF KÜLLİYESİ NO:15</t>
  </si>
  <si>
    <t>DÜKKAN (LOKANTA)</t>
  </si>
  <si>
    <t>108,00</t>
  </si>
  <si>
    <t>MAH./KÖY</t>
  </si>
  <si>
    <t>Mülhak-47
3340908200218</t>
  </si>
  <si>
    <r>
      <rPr>
        <b/>
        <sz val="15"/>
        <rFont val="Times New Roman"/>
        <family val="1"/>
        <charset val="162"/>
      </rPr>
      <t>2-</t>
    </r>
    <r>
      <rPr>
        <sz val="15"/>
        <rFont val="Times New Roman"/>
        <family val="1"/>
        <charset val="162"/>
      </rPr>
      <t>İHALEYE KATILACAKLARDAN İSTENİLEN BELGELER;</t>
    </r>
  </si>
  <si>
    <r>
      <rPr>
        <b/>
        <sz val="15"/>
        <rFont val="Times New Roman"/>
        <family val="1"/>
        <charset val="162"/>
      </rPr>
      <t>a)-</t>
    </r>
    <r>
      <rPr>
        <sz val="15"/>
        <rFont val="Times New Roman"/>
        <family val="1"/>
        <charset val="162"/>
      </rPr>
      <t>GERÇEK KİŞİLER İÇİN; T.C. Vatandaşlık numarasını içeren herhangi bir resmi belge (pasaport, ehliyet, nüfus cüzdanı sureti), adres beyanı (ikametgâh belgesi), yer gördü belgesi, geçici ve ek teminat makbuzu</t>
    </r>
  </si>
  <si>
    <r>
      <rPr>
        <b/>
        <sz val="15"/>
        <rFont val="Times New Roman"/>
        <family val="1"/>
        <charset val="162"/>
      </rPr>
      <t>b)-</t>
    </r>
    <r>
      <rPr>
        <sz val="15"/>
        <rFont val="Times New Roman"/>
        <family val="1"/>
        <charset val="162"/>
      </rPr>
      <t>TÜZEL KİŞİLER İÇİN; Kayıtlı olduğu ticaret ve/veya sanayi odasından ya da esnaf ve sanatkârlar odasından veya ilgili meslek odasından ihale ilanının yapıldığı yılda alınmış, odaya kayıtlı olduğunu gösterir belge, imza sirküleri /imza beyannamesi, ticaret sicil gazetesi/ yetki belgesi, faaliyet belgesi, adres beyanı, yer gördü belgesi, geçici ve ek teminat makbuzu. (Şirket sermayesinin muhammen bedel üzerinden hesaplanan on iki aylık kira tutarından fazla olması gerekmektedir.) STK (Vakıf, Dernek, Koop. vb.) olması halinde; yönetim kurulu kararı, faaliyet belgesi, yetki belgesi, adres beyanı, yer gördü belgesi, geçici ve ek teminat makbuzu. (Türkiye'de şubesi bulunmayan yabancı tüzel kişilerin belgelerinin bu tüzel kişiliğin bulunduğu ülkedeki Türk Konsolosluğunca veya Türkiye Cumhuriyeti Dışişleri Bakanlığınca onaylanmış olması gerekir.)</t>
    </r>
  </si>
  <si>
    <r>
      <rPr>
        <b/>
        <sz val="15"/>
        <rFont val="Times New Roman"/>
        <family val="1"/>
        <charset val="162"/>
      </rPr>
      <t>c)-</t>
    </r>
    <r>
      <rPr>
        <sz val="15"/>
        <rFont val="Times New Roman"/>
        <family val="1"/>
        <charset val="162"/>
      </rPr>
      <t>VEKALETEN İŞTİRAKLER İÇİN; Vekaleten iştirak edenin noter tasdikli vekaletname ile noter tasdikli imza beyannamesi, yer gördü belgesi, geçici ve ek teminat makbuzu.</t>
    </r>
  </si>
  <si>
    <r>
      <rPr>
        <b/>
        <sz val="15"/>
        <rFont val="Times New Roman"/>
        <family val="1"/>
        <charset val="162"/>
      </rPr>
      <t>d)-</t>
    </r>
    <r>
      <rPr>
        <sz val="15"/>
        <rFont val="Times New Roman"/>
        <family val="1"/>
        <charset val="162"/>
      </rPr>
      <t>ORTAK GİRİŞİMLER İÇİN; Ortak girişim beyannamesi, yer gördü belgesi, geçici ve ek teminat makbuzu</t>
    </r>
  </si>
  <si>
    <r>
      <rPr>
        <b/>
        <sz val="15"/>
        <rFont val="Times New Roman"/>
        <family val="1"/>
        <charset val="162"/>
      </rPr>
      <t>3-</t>
    </r>
    <r>
      <rPr>
        <sz val="15"/>
        <rFont val="Times New Roman"/>
        <family val="1"/>
        <charset val="162"/>
      </rPr>
      <t xml:space="preserve"> İçeriğinde geçerlilik süresi yazılı belgeler hariç diğer belgelerin ihalenin yapıldığı yıl içinde alınmış (Şirket veya şahıslardan istenen bütün belgelerin) aslı veya noter tasdikli sureti veya aslının İdareye ibraz edilmesi şartıyla İdarece onaylanmış sureti.</t>
    </r>
  </si>
  <si>
    <r>
      <rPr>
        <b/>
        <sz val="15"/>
        <rFont val="Times New Roman"/>
        <family val="1"/>
        <charset val="162"/>
      </rPr>
      <t>5-</t>
    </r>
    <r>
      <rPr>
        <sz val="15"/>
        <rFont val="Times New Roman"/>
        <family val="1"/>
        <charset val="162"/>
      </rPr>
      <t xml:space="preserve"> YER GÖRDÜ BELGESİ HAKKINDA; İsteklinin ihale konusu taşınmazı yerinde gördüğüne dair belge ibraz etmesi gerekmektedir. (Bu belge Bölge Müdürlüğünde başvuru esnasında imzalanarak idareye teslim edilecektir.)</t>
    </r>
  </si>
  <si>
    <r>
      <rPr>
        <b/>
        <sz val="15"/>
        <rFont val="Times New Roman"/>
        <family val="1"/>
        <charset val="162"/>
      </rPr>
      <t>7-</t>
    </r>
    <r>
      <rPr>
        <sz val="15"/>
        <rFont val="Times New Roman"/>
        <family val="1"/>
        <charset val="162"/>
      </rPr>
      <t xml:space="preserve"> Kiracı, İdarenin izni olmadan taşınmazı kısmen veya tamamen başkasına kiralayamaz, kullanımını ve sözleşmesini başkasına devir edemez, ortaklık ve iş değişikliği ile tamirat ve tadilat yapamaz.</t>
    </r>
  </si>
  <si>
    <r>
      <rPr>
        <b/>
        <sz val="15"/>
        <rFont val="Times New Roman"/>
        <family val="1"/>
        <charset val="162"/>
      </rPr>
      <t xml:space="preserve">8- </t>
    </r>
    <r>
      <rPr>
        <sz val="15"/>
        <rFont val="Times New Roman"/>
        <family val="1"/>
        <charset val="162"/>
      </rPr>
      <t>Kiralanan taşınmaz hakkında her türlü bilgi, ihale şartları ve kira şartnamesi ihale gününe kadar Bölge Müdürlüğümüz Yatırım ve Emlak servisinden temin edilebilir. Açık artırma ihalesine başvuru yapan ve ihaleye katılan her istekli kiralanacak yeri görmüş, ihalede imzaladığı şartname ve kira sözleşmesindeki şartları okumuş ve peşinen kabul etmiş sayılır. Bu taşınmazların kiralanması ile ilgili her türlü vergi, resim, harç ve onay ve tasdik giderleri ihalesi üzerinde kalana aittir</t>
    </r>
  </si>
  <si>
    <r>
      <rPr>
        <b/>
        <sz val="15"/>
        <rFont val="Times New Roman"/>
        <family val="1"/>
        <charset val="162"/>
      </rPr>
      <t>9-</t>
    </r>
    <r>
      <rPr>
        <sz val="15"/>
        <rFont val="Times New Roman"/>
        <family val="1"/>
        <charset val="162"/>
      </rPr>
      <t xml:space="preserve"> İhalesi üzerinde kalan 5737 Sayılı Vakıflar Kanunun 24.Maddesi gereği olarak; sözleşme tarihinde üzerinde bina bulunan vakıf taşınmazı Vakıflar Genel Müdürlüğü  adına , yangın, hırsızlık ve doğal afetlere karşı sigorta ettirmek ve her türlü sigorta giderlerini ödemekle yükümlüdür. Kiracı kiraladığı taşınmaza ait her türlü ruhsatı almak ve giderlerini ödemekle yükümlüdür. Taşınmaz üzerindeki bina, tesis ve eklentilerde alınacak  Elektrik, Su varsa doğalgaz  ve benzerlerinin, sayaçlarını almak, bunlara tahakkuk edecek bedeli doğrudan ilgili kuruluşa ödemek bunlara ilişkin tüm kuruluşlarda kendi adına abone olmak ve sözleşme düzenlemekle yükümlüdür.</t>
    </r>
  </si>
  <si>
    <r>
      <rPr>
        <b/>
        <sz val="15"/>
        <rFont val="Times New Roman"/>
        <family val="1"/>
        <charset val="162"/>
      </rPr>
      <t>10-</t>
    </r>
    <r>
      <rPr>
        <sz val="15"/>
        <rFont val="Times New Roman"/>
        <family val="1"/>
        <charset val="162"/>
      </rPr>
      <t>Taşınmazı kiralayan ile Noter'den tasdik edilecek Kira Sözleşmesi ve eki " Vakıf Taşınmazları  Kiraya Verilme Genel Şartnamesi" ne mali durumu muteber gelir belgesi bulunan iki kefil alınacaktır. Kefillerin mali durumu sözleşmenin gereği mali yükümlüğü karşılamalıdır. gerekirse ilgililerden ek belgeler istenecektir. Kira bedelinin tamamının defaten ödenmesi halinde kefil şartı aranmamaktadır.</t>
    </r>
  </si>
  <si>
    <r>
      <rPr>
        <b/>
        <sz val="15"/>
        <rFont val="Times New Roman"/>
        <family val="1"/>
        <charset val="162"/>
      </rPr>
      <t>11-</t>
    </r>
    <r>
      <rPr>
        <sz val="15"/>
        <rFont val="Times New Roman"/>
        <family val="1"/>
        <charset val="162"/>
      </rPr>
      <t xml:space="preserve"> İhale üzerinde kalan şahıs veya şirket yasal süresi içerisinde idaremiz ile arasında noterden tasdikli sözleşme yapmadığı takdirde geçici ve ek teminatları bütçeye irad kaydedilir. Ayrıca 2886 sayılı Devlet İhale Kanununun 84. maddesi uyarınca 1 yıl süre ile tüm kamu ihalelerinden yasaklanacaktır.</t>
    </r>
  </si>
  <si>
    <r>
      <rPr>
        <b/>
        <sz val="15"/>
        <rFont val="Times New Roman"/>
        <family val="1"/>
        <charset val="162"/>
      </rPr>
      <t>12</t>
    </r>
    <r>
      <rPr>
        <sz val="15"/>
        <rFont val="Times New Roman"/>
        <family val="1"/>
        <charset val="162"/>
      </rPr>
      <t>-İdareye kira sözleşmelerinden doğmuş olsun veya olmasın herhangi bir borcu olanlarla, haklarında tahliye kararı bulunanlar ile sözleşme yapılmaz. Ancak, idareye herhangi bir borcu olmayanlar, haklarında kesinleşmiş yargı kararının infazı veya rızaen tahliyelerinin üzerinden bir yıl geçmesi halinde sözleşme yapılabilir.</t>
    </r>
  </si>
  <si>
    <r>
      <rPr>
        <b/>
        <sz val="15"/>
        <rFont val="Times New Roman"/>
        <family val="1"/>
        <charset val="162"/>
      </rPr>
      <t>13-</t>
    </r>
    <r>
      <rPr>
        <sz val="15"/>
        <rFont val="Times New Roman"/>
        <family val="1"/>
        <charset val="162"/>
      </rPr>
      <t xml:space="preserve"> Üzerinde yapı ve muhtesat bulunan  taşınmazlar mevcut haliyle kiraya verilecektir. Mevcut durumuna göre taşınmazın tamire  ve kullanım amacına göre bakıma ihtiyacı bulunması halinde idarenin izni ve kontrolünde tamir, bakım ve onarılmasının  masraf ve tüm giderleri ihalesi üzerinde kalan ve sözleşme düzenleyen kiracısına ait olacaktır. Yapılan masraflar hiç bir şekilde idareden talep edilmeyecektir.İdareden izin almak kaydıyla yapılan her türlü iş ve işlemler vakfa terk ve teberru edilmiş sayılır. Taşınmazda sonradan yapılacak her türlü değişiklik için İdareden ve gerekiyorsa diğer ilgili kurum ve kuruluşlardan yazılı izin alınması ile ilgili yükümlülük kiracıya aittir. İdaremizin talebi halinde kiracı; taşınmazı, masrafları kiracı tarafından karşılanmak üzere eski duruma getirmeye ve kiralananda meydana gelen zarar ve ziyanı ayrıca ödemeye zorunludur. Taliplinin taşınmazın mevcut durumunu görerek ihaleye katılması gerekir, ihaleye iştirak edenin taşınmazı görmüş sayılacağından, ileride idareden taşınmazın kusur veya eksiklikleri ileri sürülerek tamirat v.b. işlemler için yapılan masrafların talebi, kira indirimi, kira artışı yapılmaması vb. hususlar talep edilmeyecektir.</t>
    </r>
  </si>
  <si>
    <r>
      <rPr>
        <b/>
        <sz val="15"/>
        <rFont val="Times New Roman"/>
        <family val="1"/>
        <charset val="162"/>
      </rPr>
      <t>14</t>
    </r>
    <r>
      <rPr>
        <sz val="15"/>
        <rFont val="Times New Roman"/>
        <family val="1"/>
        <charset val="162"/>
      </rPr>
      <t>-Vakıf taşınmazlardan okul ve ibadethanelere 200 metreden yakın olanlar;  Cafe, Kıraathane, Müzik Evi vb.yerlerde çevreyi rahatsız edici gürültülü işler yapılmayacaktır.</t>
    </r>
  </si>
  <si>
    <r>
      <rPr>
        <b/>
        <sz val="15"/>
        <rFont val="Times New Roman"/>
        <family val="1"/>
        <charset val="162"/>
      </rPr>
      <t xml:space="preserve">15- </t>
    </r>
    <r>
      <rPr>
        <sz val="15"/>
        <rFont val="Times New Roman"/>
        <family val="1"/>
        <charset val="162"/>
      </rPr>
      <t>Kamu ihalelerinden yasaklılar bu ihaleye kesinlikle iştirak edemezler,  katılmış olsalar dahi sözleşme yapılamaz.</t>
    </r>
  </si>
  <si>
    <r>
      <rPr>
        <b/>
        <sz val="15"/>
        <rFont val="Times New Roman"/>
        <family val="1"/>
        <charset val="162"/>
      </rPr>
      <t>16</t>
    </r>
    <r>
      <rPr>
        <sz val="15"/>
        <rFont val="Times New Roman"/>
        <family val="1"/>
        <charset val="162"/>
      </rPr>
      <t>-Kiraya verilen Vakıflar Genel Müdürlüğüne ve  mazbut vakıflara ait taşınmazların kira bedelleri (Mülhak Vakıf Taşınmazlar Hariç) 5737 S.Kanunun 77. Mad. ve 5035 S. Kanunun 48/4.d bendine göre kira stopajından muaftır.</t>
    </r>
  </si>
  <si>
    <r>
      <rPr>
        <b/>
        <sz val="15"/>
        <rFont val="Times New Roman"/>
        <family val="1"/>
        <charset val="162"/>
      </rPr>
      <t>17-</t>
    </r>
    <r>
      <rPr>
        <sz val="15"/>
        <rFont val="Times New Roman"/>
        <family val="1"/>
        <charset val="162"/>
      </rPr>
      <t xml:space="preserve"> İhale uhdesinde kalmayan katılımcıların Geçici ve Ek Teminatının iadesi,  ilgilisinin dilekçe ile bildireceği  IBAN nolu banka hesabına yatırılacaktır.</t>
    </r>
  </si>
  <si>
    <r>
      <rPr>
        <b/>
        <sz val="15"/>
        <color theme="1"/>
        <rFont val="Times New Roman"/>
        <family val="1"/>
        <charset val="162"/>
      </rPr>
      <t>18-</t>
    </r>
    <r>
      <rPr>
        <sz val="15"/>
        <color theme="1"/>
        <rFont val="Times New Roman"/>
        <family val="1"/>
        <charset val="162"/>
      </rPr>
      <t>Tuvalet vasıflı taşınmazı kiralayacak olan gerçek/ tüzel kişiler taşınmazın temiz tutulması ve bakımından sorumludur. Cami tuvaletleri sabah namazı öncesi açılacak ve yatsı namazı sonrasına kadar açık tutulacaktır. Temizlik ve hijyen kurallarına riayet edilecektir. İdaremiz tarafından yapılan kontrollerde aksi bir durum tespit edilmesi halinde sözleşme tek taraflı feshedilebilecektir.</t>
    </r>
  </si>
  <si>
    <t>EV VE ARSASI</t>
  </si>
  <si>
    <r>
      <rPr>
        <b/>
        <sz val="15"/>
        <rFont val="Times New Roman"/>
        <family val="1"/>
        <charset val="162"/>
      </rPr>
      <t>20</t>
    </r>
    <r>
      <rPr>
        <sz val="15"/>
        <rFont val="Times New Roman"/>
        <family val="1"/>
        <charset val="162"/>
      </rPr>
      <t xml:space="preserve">-İhale 2886 sayılı Yasa’nın ilgili hükümleri gereğince yapılacak olup, İdaremiz ihaleyi yapıp yapmamakta ve en uygun bedeli tespite serbesttir. </t>
    </r>
  </si>
  <si>
    <r>
      <rPr>
        <b/>
        <sz val="15"/>
        <rFont val="Times New Roman"/>
        <family val="1"/>
        <charset val="162"/>
      </rPr>
      <t>4-</t>
    </r>
    <r>
      <rPr>
        <sz val="15"/>
        <rFont val="Times New Roman"/>
        <family val="1"/>
        <charset val="162"/>
      </rPr>
      <t xml:space="preserve"> GEÇİCİ VE EK TEMİNAT HAKKINDA; Adana Vakıflar Bölge Müdürlüğünün Vakıf  Katılım Bankası  Adana Ticari  Şubesi  "TR98 0021 0000 0002 9541 7000 02"  IBAN nolu  Mazbut Vakıflar  hesabına  nakden yatırılmış geçici ve ek teminatı gösterir alındı makbuzu aslı (dosya numarası ve isteklinin adının belirtilmesi zorunludur) veya Adana Vakıflar Bölge Müdürlüğü adına 2886 Sayılı Devlet İhale Kanunu'na göre alınmış (limit içi, süresiz ve teyit yazılı) geçici teminat mektubu,</t>
    </r>
  </si>
  <si>
    <r>
      <rPr>
        <b/>
        <sz val="15"/>
        <rFont val="Times New Roman"/>
        <family val="1"/>
        <charset val="162"/>
      </rPr>
      <t>6-</t>
    </r>
    <r>
      <rPr>
        <sz val="15"/>
        <rFont val="Times New Roman"/>
        <family val="1"/>
        <charset val="162"/>
      </rPr>
      <t xml:space="preserve"> Taliplilerin ihaleye girebilmeleri için listede yazılı vakıf taşınmazın hizasında belirtilen geçici ve ek teminat'ın toplam bedelini belirtilen hesaba yatırarak, istenilen diğer belgelerinde eksiksiz olarak </t>
    </r>
    <r>
      <rPr>
        <b/>
        <sz val="15"/>
        <rFont val="Times New Roman"/>
        <family val="1"/>
        <charset val="162"/>
      </rPr>
      <t>en geç 27/11/2025</t>
    </r>
    <r>
      <rPr>
        <sz val="15"/>
        <rFont val="Times New Roman"/>
        <family val="1"/>
        <charset val="162"/>
      </rPr>
      <t xml:space="preserve"> Perşembe</t>
    </r>
    <r>
      <rPr>
        <b/>
        <sz val="15"/>
        <rFont val="Times New Roman"/>
        <family val="1"/>
        <charset val="162"/>
      </rPr>
      <t xml:space="preserve"> Günü, Saat 12:00' ye kadar</t>
    </r>
    <r>
      <rPr>
        <sz val="15"/>
        <rFont val="Times New Roman"/>
        <family val="1"/>
        <charset val="162"/>
      </rPr>
      <t>, Adana Vakıflar Bölge Müdürlüğümüz Yatırım ve Emlak Şubesi kiralama birimine elden teslim etmeleri gerekmektedir. Telgraf, faks, mail yoluyla yapılan müracaatlar geçersizdir.</t>
    </r>
  </si>
  <si>
    <r>
      <t xml:space="preserve">1- Mülkiyeti Vakıflar İdaresine ait yukarıda  her türlü özelliği belirtilmiş olan vakıf taşınmazlar mevcut haliyle </t>
    </r>
    <r>
      <rPr>
        <b/>
        <sz val="15"/>
        <rFont val="Times New Roman"/>
        <family val="1"/>
        <charset val="162"/>
      </rPr>
      <t xml:space="preserve"> 27 KASIM 2025 PERŞEMBE Günü Saat 14:00 </t>
    </r>
    <r>
      <rPr>
        <sz val="15"/>
        <rFont val="Times New Roman"/>
        <family val="1"/>
        <charset val="162"/>
      </rPr>
      <t xml:space="preserve">'de ilan metninde belirtilen sırasına göre,   Çınarlı Mah. Ziyapaşa Bul. No:47/1 Serkan Apt. Kat.1- Seyhan/ADANA adresindeki Adana Vakıflar Bölge Müdürlüğü Hizmet Binasında,  2886 Sayılı Yasanın 49. Maddesi gereği , taliplilerin 50. maddesine göre yaptıkları   yazılı teklifleri değerlendirilerek, (birden fazla yazılı teklifin bulunması halinde, teklif sahiplerinin açık artırma pey tutanağı üzerinden yaptıkları teklifleri değerlendirilerek)   pazarlık usulü ile  hizalarında gösterilen muhammen bedeller üzerinden sözleşme tarihinden 31.12.2026 tarihine kadar  Vakıf Taşınmazların Kiraya Verilme Usul ve Esaslarında belirtilen şartlar ve Vakıf Taşınmazların Kiraya verilme Tip Genel Şartnamesi dahilinde   kira artışı  yapılmak şartıyla  kiraya verilecektir.  Kira süresinin sonunda, sürenin uzatılması halinde  taşınmazın emsal ve rayiç bedeli baz alınrak kira artışı yapılacaktır. kira artışını kabul etmeyenlerin kira müddeti uzamamış sayılacak ve 2886 sayılı Devlet İhale Kanununun 75. maddesi gereğince tahliyesi sağlanacaktır.  </t>
    </r>
  </si>
  <si>
    <t>14:00</t>
  </si>
  <si>
    <r>
      <rPr>
        <b/>
        <sz val="15"/>
        <rFont val="Times New Roman"/>
        <family val="1"/>
        <charset val="162"/>
      </rPr>
      <t>19-</t>
    </r>
    <r>
      <rPr>
        <sz val="15"/>
        <rFont val="Times New Roman"/>
        <family val="1"/>
        <charset val="162"/>
      </rPr>
      <t xml:space="preserve">Listenin 9. sırasında yazılı büro (ofis) vasıflı işyeri 06/02/2023 tarihinde meydana gelen deprem nedeniyle az hasarlı durumda  olduğundan,  taşınmazın bina güçlendirmesi yapılmış olup, mevcut durumuna göre dosyasında mevcut raporda belirtilen yaklaşık tahmini 1.320.000,00.-TL. tadilat ve onarım masrafı gerektiğinden , sıva, boya tamiratları, kapı, pencere doğramaları ve camlar, elektrik ve su tesisatları, ıslak zemin sağlıklaştırması ve zemin döşeme tadilatları ve giderlerinin kiracısı tarafından idarenin denetiminde yapılması,  tadilat, onarım, tamir ve  masrafları, ruhsat  vb. işlemleri  ile ilgili kurum ve kuruluşlardan alınacak her türlü  izinlerin alınması, onarım, tamir ve bakım ve her türlü masraf ve giderleri  kiracısı tarafından karşılanması şartıyla, kira süresi sözleşme tarihinden 31.12.2026 tarihine kadar ihale bedeli üzerinden, 2027 yılı içinde (Türkiye İstatistik Kurumunca yayımlanan TÜFE-Tüketici Fiyat Endeksinin Oniki aylık ortalamalara göre değişim % oranında)  kira artışı yapılmak şartıyla 31.12.2027 tarihine kadar kiralanacaktır.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</si>
</sst>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0.00;[Red]0.00"/>
    <numFmt numFmtId="165" formatCode="dd/mm/yyyy;@"/>
  </numFmts>
  <fonts count="18" x14ac:knownFonts="1">
    <font>
      <sz val="11"/>
      <color theme="1"/>
      <name val="Calibri"/>
      <family val="2"/>
      <scheme val="minor"/>
    </font>
    <font>
      <sz val="11"/>
      <color theme="1"/>
      <name val="Calibri"/>
      <family val="2"/>
      <scheme val="minor"/>
    </font>
    <font>
      <b/>
      <sz val="14"/>
      <name val="Times New Roman"/>
      <family val="1"/>
      <charset val="162"/>
    </font>
    <font>
      <sz val="14"/>
      <name val="Arial"/>
      <family val="2"/>
      <charset val="162"/>
    </font>
    <font>
      <sz val="14"/>
      <color theme="1"/>
      <name val="Calibri"/>
      <family val="2"/>
      <scheme val="minor"/>
    </font>
    <font>
      <b/>
      <sz val="15"/>
      <color theme="1"/>
      <name val="Times New Roman"/>
      <family val="1"/>
      <charset val="162"/>
    </font>
    <font>
      <b/>
      <sz val="15"/>
      <name val="Times New Roman"/>
      <family val="1"/>
      <charset val="162"/>
    </font>
    <font>
      <sz val="12"/>
      <color theme="1"/>
      <name val="Calibri"/>
      <family val="2"/>
      <scheme val="minor"/>
    </font>
    <font>
      <b/>
      <sz val="14"/>
      <name val="Arial"/>
      <family val="2"/>
      <charset val="162"/>
    </font>
    <font>
      <b/>
      <i/>
      <sz val="14"/>
      <name val="Times New Roman"/>
      <family val="1"/>
      <charset val="162"/>
    </font>
    <font>
      <b/>
      <sz val="13"/>
      <name val="Times New Roman"/>
      <family val="1"/>
      <charset val="162"/>
    </font>
    <font>
      <sz val="13"/>
      <name val="Times New Roman"/>
      <family val="1"/>
      <charset val="162"/>
    </font>
    <font>
      <sz val="13"/>
      <color rgb="FF0000FF"/>
      <name val="Times New Roman"/>
      <family val="1"/>
      <charset val="162"/>
    </font>
    <font>
      <sz val="13"/>
      <color theme="1"/>
      <name val="Times New Roman"/>
      <family val="1"/>
      <charset val="162"/>
    </font>
    <font>
      <sz val="15"/>
      <name val="Times New Roman"/>
      <family val="1"/>
      <charset val="162"/>
    </font>
    <font>
      <sz val="15"/>
      <name val="Arial"/>
      <family val="2"/>
      <charset val="162"/>
    </font>
    <font>
      <sz val="15"/>
      <color theme="1"/>
      <name val="Times New Roman"/>
      <family val="1"/>
      <charset val="162"/>
    </font>
    <font>
      <sz val="15"/>
      <color theme="1"/>
      <name val="Arial"/>
      <family val="2"/>
      <charset val="162"/>
    </font>
  </fonts>
  <fills count="3">
    <fill>
      <patternFill patternType="none"/>
    </fill>
    <fill>
      <patternFill patternType="gray125"/>
    </fill>
    <fill>
      <patternFill patternType="solid">
        <fgColor theme="5" tint="0.79998168889431442"/>
        <bgColor indexed="64"/>
      </patternFill>
    </fill>
  </fills>
  <borders count="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s>
  <cellStyleXfs count="2">
    <xf numFmtId="0" fontId="0" fillId="0" borderId="0"/>
    <xf numFmtId="43" fontId="1" fillId="0" borderId="0" applyFont="0" applyFill="0" applyBorder="0" applyAlignment="0" applyProtection="0"/>
  </cellStyleXfs>
  <cellXfs count="49">
    <xf numFmtId="0" fontId="0" fillId="0" borderId="0" xfId="0"/>
    <xf numFmtId="0" fontId="4" fillId="0" borderId="0" xfId="0" applyFont="1" applyFill="1"/>
    <xf numFmtId="0" fontId="3" fillId="0" borderId="0" xfId="0" applyFont="1" applyFill="1" applyAlignment="1">
      <alignment horizontal="center"/>
    </xf>
    <xf numFmtId="0" fontId="4" fillId="0" borderId="0" xfId="0" applyFont="1" applyFill="1" applyAlignment="1">
      <alignment horizontal="left"/>
    </xf>
    <xf numFmtId="0" fontId="4" fillId="0" borderId="0" xfId="0" applyFont="1" applyFill="1" applyAlignment="1">
      <alignment horizontal="center"/>
    </xf>
    <xf numFmtId="2" fontId="4" fillId="0" borderId="0" xfId="1" applyNumberFormat="1" applyFont="1" applyFill="1" applyAlignment="1">
      <alignment horizontal="right"/>
    </xf>
    <xf numFmtId="165" fontId="4" fillId="0" borderId="0" xfId="0" applyNumberFormat="1" applyFont="1" applyFill="1" applyAlignment="1">
      <alignment horizontal="center"/>
    </xf>
    <xf numFmtId="0" fontId="4" fillId="0" borderId="0" xfId="0" applyFont="1" applyFill="1" applyBorder="1"/>
    <xf numFmtId="0" fontId="7" fillId="0" borderId="0" xfId="0" applyFont="1" applyFill="1"/>
    <xf numFmtId="0" fontId="8" fillId="0" borderId="0" xfId="0" applyFont="1" applyFill="1"/>
    <xf numFmtId="3" fontId="2" fillId="0" borderId="0" xfId="0" applyNumberFormat="1" applyFont="1" applyFill="1" applyBorder="1" applyAlignment="1">
      <alignment horizontal="center" vertical="center" wrapText="1" shrinkToFit="1"/>
    </xf>
    <xf numFmtId="1" fontId="10" fillId="2" borderId="2" xfId="0" applyNumberFormat="1" applyFont="1" applyFill="1" applyBorder="1" applyAlignment="1">
      <alignment horizontal="center" vertical="center" wrapText="1"/>
    </xf>
    <xf numFmtId="164" fontId="10" fillId="2" borderId="2" xfId="0" applyNumberFormat="1" applyFont="1" applyFill="1" applyBorder="1" applyAlignment="1">
      <alignment horizontal="center" vertical="center" wrapText="1"/>
    </xf>
    <xf numFmtId="0" fontId="10" fillId="2" borderId="2" xfId="0" applyFont="1" applyFill="1" applyBorder="1" applyAlignment="1">
      <alignment horizontal="center" vertical="center"/>
    </xf>
    <xf numFmtId="0" fontId="10" fillId="2" borderId="2" xfId="0" applyFont="1" applyFill="1" applyBorder="1" applyAlignment="1">
      <alignment horizontal="center" vertical="center" wrapText="1"/>
    </xf>
    <xf numFmtId="43" fontId="10" fillId="2" borderId="2" xfId="1" applyFont="1" applyFill="1" applyBorder="1" applyAlignment="1">
      <alignment horizontal="center" vertical="center" wrapText="1"/>
    </xf>
    <xf numFmtId="14" fontId="10" fillId="2" borderId="2" xfId="1" applyNumberFormat="1" applyFont="1" applyFill="1" applyBorder="1" applyAlignment="1">
      <alignment horizontal="center" vertical="center" wrapText="1"/>
    </xf>
    <xf numFmtId="49" fontId="10" fillId="2" borderId="2" xfId="1" applyNumberFormat="1" applyFont="1" applyFill="1" applyBorder="1" applyAlignment="1">
      <alignment horizontal="center" vertical="center" wrapText="1"/>
    </xf>
    <xf numFmtId="0" fontId="10" fillId="0" borderId="0" xfId="0" applyFont="1" applyFill="1" applyAlignment="1">
      <alignment horizontal="center" vertical="center"/>
    </xf>
    <xf numFmtId="14" fontId="11" fillId="0" borderId="2" xfId="1" applyNumberFormat="1" applyFont="1" applyFill="1" applyBorder="1" applyAlignment="1">
      <alignment horizontal="right" vertical="center" wrapText="1"/>
    </xf>
    <xf numFmtId="49" fontId="11" fillId="0" borderId="2" xfId="1" applyNumberFormat="1" applyFont="1" applyFill="1" applyBorder="1" applyAlignment="1">
      <alignment horizontal="center" vertical="center" wrapText="1"/>
    </xf>
    <xf numFmtId="43" fontId="11" fillId="0" borderId="0" xfId="0" applyNumberFormat="1" applyFont="1" applyFill="1" applyAlignment="1">
      <alignment vertical="center" wrapText="1"/>
    </xf>
    <xf numFmtId="0" fontId="11" fillId="0" borderId="0" xfId="0" applyFont="1" applyFill="1" applyAlignment="1">
      <alignment vertical="center" wrapText="1"/>
    </xf>
    <xf numFmtId="0" fontId="12" fillId="0" borderId="0" xfId="0" applyFont="1" applyFill="1" applyAlignment="1">
      <alignment vertical="center" wrapText="1"/>
    </xf>
    <xf numFmtId="0" fontId="13" fillId="0" borderId="0" xfId="0" applyFont="1" applyFill="1" applyAlignment="1">
      <alignment vertical="center"/>
    </xf>
    <xf numFmtId="0" fontId="11" fillId="0" borderId="2" xfId="0" applyFont="1" applyFill="1" applyBorder="1" applyAlignment="1">
      <alignment horizontal="center" vertical="center" wrapText="1"/>
    </xf>
    <xf numFmtId="49" fontId="11" fillId="0" borderId="2" xfId="0" applyNumberFormat="1" applyFont="1" applyFill="1" applyBorder="1" applyAlignment="1">
      <alignment horizontal="center" vertical="center" wrapText="1"/>
    </xf>
    <xf numFmtId="49" fontId="11" fillId="0" borderId="2" xfId="0" applyNumberFormat="1" applyFont="1" applyFill="1" applyBorder="1" applyAlignment="1">
      <alignment vertical="center" wrapText="1"/>
    </xf>
    <xf numFmtId="0" fontId="11" fillId="0" borderId="2" xfId="0" applyFont="1" applyFill="1" applyBorder="1" applyAlignment="1">
      <alignment horizontal="left" vertical="center" wrapText="1"/>
    </xf>
    <xf numFmtId="43" fontId="11" fillId="0" borderId="2" xfId="1" applyFont="1" applyFill="1" applyBorder="1" applyAlignment="1">
      <alignment vertical="center"/>
    </xf>
    <xf numFmtId="43" fontId="11" fillId="0" borderId="2" xfId="1" applyFont="1" applyFill="1" applyBorder="1" applyAlignment="1">
      <alignment vertical="center" wrapText="1"/>
    </xf>
    <xf numFmtId="0" fontId="11" fillId="0" borderId="2" xfId="0" applyFont="1" applyFill="1" applyBorder="1" applyAlignment="1">
      <alignment vertical="center"/>
    </xf>
    <xf numFmtId="0" fontId="11" fillId="0" borderId="2" xfId="0" applyFont="1" applyFill="1" applyBorder="1" applyAlignment="1">
      <alignment horizontal="left" vertical="center"/>
    </xf>
    <xf numFmtId="0" fontId="11" fillId="0" borderId="2" xfId="0" applyFont="1" applyFill="1" applyBorder="1" applyAlignment="1">
      <alignment vertical="center" wrapText="1"/>
    </xf>
    <xf numFmtId="0" fontId="11" fillId="0" borderId="2" xfId="0" applyFont="1" applyFill="1" applyBorder="1" applyAlignment="1">
      <alignment horizontal="center" vertical="center"/>
    </xf>
    <xf numFmtId="2" fontId="11" fillId="0" borderId="2" xfId="1" applyNumberFormat="1" applyFont="1" applyFill="1" applyBorder="1" applyAlignment="1">
      <alignment horizontal="right" vertical="center"/>
    </xf>
    <xf numFmtId="0" fontId="15" fillId="0" borderId="0" xfId="0" applyFont="1" applyFill="1"/>
    <xf numFmtId="0" fontId="17" fillId="0" borderId="0" xfId="0" applyFont="1" applyFill="1"/>
    <xf numFmtId="0" fontId="14" fillId="0" borderId="0" xfId="0" applyFont="1" applyFill="1" applyBorder="1" applyAlignment="1">
      <alignment horizontal="left" vertical="top" wrapText="1"/>
    </xf>
    <xf numFmtId="0" fontId="14" fillId="0" borderId="0" xfId="0" applyNumberFormat="1" applyFont="1" applyFill="1" applyBorder="1" applyAlignment="1">
      <alignment horizontal="left" vertical="top" wrapText="1"/>
    </xf>
    <xf numFmtId="0" fontId="2" fillId="0" borderId="0" xfId="0" applyFont="1" applyFill="1" applyBorder="1" applyAlignment="1">
      <alignment horizontal="left" vertical="top" wrapText="1"/>
    </xf>
    <xf numFmtId="14" fontId="9" fillId="0" borderId="0" xfId="0" applyNumberFormat="1" applyFont="1" applyFill="1" applyBorder="1" applyAlignment="1">
      <alignment horizontal="left" vertical="center" wrapText="1" shrinkToFit="1"/>
    </xf>
    <xf numFmtId="0" fontId="16" fillId="0" borderId="0" xfId="0" applyFont="1" applyFill="1" applyBorder="1" applyAlignment="1">
      <alignment horizontal="left" vertical="top" wrapText="1"/>
    </xf>
    <xf numFmtId="0" fontId="6" fillId="0" borderId="1" xfId="0" applyFont="1" applyFill="1" applyBorder="1" applyAlignment="1">
      <alignment horizontal="center" wrapText="1"/>
    </xf>
    <xf numFmtId="0" fontId="2" fillId="0" borderId="1" xfId="0" applyFont="1" applyFill="1" applyBorder="1" applyAlignment="1">
      <alignment horizontal="center" wrapText="1"/>
    </xf>
    <xf numFmtId="3" fontId="14" fillId="0" borderId="3" xfId="0" applyNumberFormat="1" applyFont="1" applyFill="1" applyBorder="1" applyAlignment="1">
      <alignment horizontal="left" vertical="center" wrapText="1" shrinkToFit="1"/>
    </xf>
    <xf numFmtId="0" fontId="14" fillId="0" borderId="0" xfId="0" applyFont="1" applyFill="1" applyBorder="1" applyAlignment="1">
      <alignment horizontal="left" wrapText="1"/>
    </xf>
    <xf numFmtId="1" fontId="5" fillId="0" borderId="4" xfId="0" applyNumberFormat="1" applyFont="1" applyFill="1" applyBorder="1" applyAlignment="1">
      <alignment horizontal="center" vertical="center"/>
    </xf>
    <xf numFmtId="3" fontId="14" fillId="0" borderId="0" xfId="0" applyNumberFormat="1" applyFont="1" applyFill="1" applyBorder="1" applyAlignment="1">
      <alignment horizontal="left" vertical="center" wrapText="1" shrinkToFit="1"/>
    </xf>
  </cellXfs>
  <cellStyles count="2">
    <cellStyle name="Normal" xfId="0" builtinId="0"/>
    <cellStyle name="Virgül" xfId="1" builtinId="3"/>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68"/>
  <sheetViews>
    <sheetView tabSelected="1" view="pageBreakPreview" topLeftCell="A55" zoomScale="90" zoomScaleNormal="100" zoomScaleSheetLayoutView="90" workbookViewId="0">
      <selection activeCell="A60" sqref="A60:Q60"/>
    </sheetView>
  </sheetViews>
  <sheetFormatPr defaultRowHeight="18.75" x14ac:dyDescent="0.3"/>
  <cols>
    <col min="1" max="1" width="5.7109375" style="1" customWidth="1"/>
    <col min="2" max="2" width="17.28515625" style="2" customWidth="1"/>
    <col min="3" max="3" width="12.5703125" style="1" customWidth="1"/>
    <col min="4" max="4" width="18.140625" style="1" customWidth="1"/>
    <col min="5" max="5" width="23.140625" style="1" customWidth="1"/>
    <col min="6" max="6" width="22.85546875" style="3" customWidth="1"/>
    <col min="7" max="7" width="34" style="4" customWidth="1"/>
    <col min="8" max="8" width="33.42578125" style="8" customWidth="1"/>
    <col min="9" max="9" width="9" style="1" customWidth="1"/>
    <col min="10" max="10" width="11" style="1" customWidth="1"/>
    <col min="11" max="11" width="10.42578125" style="5" customWidth="1"/>
    <col min="12" max="12" width="17.28515625" style="1" customWidth="1"/>
    <col min="13" max="13" width="15" style="1" customWidth="1"/>
    <col min="14" max="14" width="13.7109375" style="1" customWidth="1"/>
    <col min="15" max="15" width="19.5703125" style="6" customWidth="1"/>
    <col min="16" max="16" width="12.85546875" style="7" customWidth="1"/>
    <col min="17" max="17" width="10.5703125" style="7" customWidth="1"/>
    <col min="18" max="18" width="12.5703125" style="1" bestFit="1" customWidth="1"/>
    <col min="19" max="205" width="9.140625" style="1"/>
    <col min="206" max="206" width="5.7109375" style="1" customWidth="1"/>
    <col min="207" max="207" width="19" style="1" customWidth="1"/>
    <col min="208" max="208" width="11.28515625" style="1" customWidth="1"/>
    <col min="209" max="209" width="11.5703125" style="1" customWidth="1"/>
    <col min="210" max="210" width="19.5703125" style="1" customWidth="1"/>
    <col min="211" max="211" width="20.5703125" style="1" customWidth="1"/>
    <col min="212" max="212" width="24.140625" style="1" customWidth="1"/>
    <col min="213" max="213" width="21.28515625" style="1" customWidth="1"/>
    <col min="214" max="214" width="9" style="1" customWidth="1"/>
    <col min="215" max="215" width="13.7109375" style="1" customWidth="1"/>
    <col min="216" max="216" width="13" style="1" customWidth="1"/>
    <col min="217" max="217" width="14.7109375" style="1" customWidth="1"/>
    <col min="218" max="218" width="15.42578125" style="1" customWidth="1"/>
    <col min="219" max="219" width="11.5703125" style="1" customWidth="1"/>
    <col min="220" max="220" width="11.140625" style="1" customWidth="1"/>
    <col min="221" max="461" width="9.140625" style="1"/>
    <col min="462" max="462" width="5.7109375" style="1" customWidth="1"/>
    <col min="463" max="463" width="19" style="1" customWidth="1"/>
    <col min="464" max="464" width="11.28515625" style="1" customWidth="1"/>
    <col min="465" max="465" width="11.5703125" style="1" customWidth="1"/>
    <col min="466" max="466" width="19.5703125" style="1" customWidth="1"/>
    <col min="467" max="467" width="20.5703125" style="1" customWidth="1"/>
    <col min="468" max="468" width="24.140625" style="1" customWidth="1"/>
    <col min="469" max="469" width="21.28515625" style="1" customWidth="1"/>
    <col min="470" max="470" width="9" style="1" customWidth="1"/>
    <col min="471" max="471" width="13.7109375" style="1" customWidth="1"/>
    <col min="472" max="472" width="13" style="1" customWidth="1"/>
    <col min="473" max="473" width="14.7109375" style="1" customWidth="1"/>
    <col min="474" max="474" width="15.42578125" style="1" customWidth="1"/>
    <col min="475" max="475" width="11.5703125" style="1" customWidth="1"/>
    <col min="476" max="476" width="11.140625" style="1" customWidth="1"/>
    <col min="477" max="717" width="9.140625" style="1"/>
    <col min="718" max="718" width="5.7109375" style="1" customWidth="1"/>
    <col min="719" max="719" width="19" style="1" customWidth="1"/>
    <col min="720" max="720" width="11.28515625" style="1" customWidth="1"/>
    <col min="721" max="721" width="11.5703125" style="1" customWidth="1"/>
    <col min="722" max="722" width="19.5703125" style="1" customWidth="1"/>
    <col min="723" max="723" width="20.5703125" style="1" customWidth="1"/>
    <col min="724" max="724" width="24.140625" style="1" customWidth="1"/>
    <col min="725" max="725" width="21.28515625" style="1" customWidth="1"/>
    <col min="726" max="726" width="9" style="1" customWidth="1"/>
    <col min="727" max="727" width="13.7109375" style="1" customWidth="1"/>
    <col min="728" max="728" width="13" style="1" customWidth="1"/>
    <col min="729" max="729" width="14.7109375" style="1" customWidth="1"/>
    <col min="730" max="730" width="15.42578125" style="1" customWidth="1"/>
    <col min="731" max="731" width="11.5703125" style="1" customWidth="1"/>
    <col min="732" max="732" width="11.140625" style="1" customWidth="1"/>
    <col min="733" max="973" width="9.140625" style="1"/>
    <col min="974" max="974" width="5.7109375" style="1" customWidth="1"/>
    <col min="975" max="975" width="19" style="1" customWidth="1"/>
    <col min="976" max="976" width="11.28515625" style="1" customWidth="1"/>
    <col min="977" max="977" width="11.5703125" style="1" customWidth="1"/>
    <col min="978" max="978" width="19.5703125" style="1" customWidth="1"/>
    <col min="979" max="979" width="20.5703125" style="1" customWidth="1"/>
    <col min="980" max="980" width="24.140625" style="1" customWidth="1"/>
    <col min="981" max="981" width="21.28515625" style="1" customWidth="1"/>
    <col min="982" max="982" width="9" style="1" customWidth="1"/>
    <col min="983" max="983" width="13.7109375" style="1" customWidth="1"/>
    <col min="984" max="984" width="13" style="1" customWidth="1"/>
    <col min="985" max="985" width="14.7109375" style="1" customWidth="1"/>
    <col min="986" max="986" width="15.42578125" style="1" customWidth="1"/>
    <col min="987" max="987" width="11.5703125" style="1" customWidth="1"/>
    <col min="988" max="988" width="11.140625" style="1" customWidth="1"/>
    <col min="989" max="1229" width="9.140625" style="1"/>
    <col min="1230" max="1230" width="5.7109375" style="1" customWidth="1"/>
    <col min="1231" max="1231" width="19" style="1" customWidth="1"/>
    <col min="1232" max="1232" width="11.28515625" style="1" customWidth="1"/>
    <col min="1233" max="1233" width="11.5703125" style="1" customWidth="1"/>
    <col min="1234" max="1234" width="19.5703125" style="1" customWidth="1"/>
    <col min="1235" max="1235" width="20.5703125" style="1" customWidth="1"/>
    <col min="1236" max="1236" width="24.140625" style="1" customWidth="1"/>
    <col min="1237" max="1237" width="21.28515625" style="1" customWidth="1"/>
    <col min="1238" max="1238" width="9" style="1" customWidth="1"/>
    <col min="1239" max="1239" width="13.7109375" style="1" customWidth="1"/>
    <col min="1240" max="1240" width="13" style="1" customWidth="1"/>
    <col min="1241" max="1241" width="14.7109375" style="1" customWidth="1"/>
    <col min="1242" max="1242" width="15.42578125" style="1" customWidth="1"/>
    <col min="1243" max="1243" width="11.5703125" style="1" customWidth="1"/>
    <col min="1244" max="1244" width="11.140625" style="1" customWidth="1"/>
    <col min="1245" max="1485" width="9.140625" style="1"/>
    <col min="1486" max="1486" width="5.7109375" style="1" customWidth="1"/>
    <col min="1487" max="1487" width="19" style="1" customWidth="1"/>
    <col min="1488" max="1488" width="11.28515625" style="1" customWidth="1"/>
    <col min="1489" max="1489" width="11.5703125" style="1" customWidth="1"/>
    <col min="1490" max="1490" width="19.5703125" style="1" customWidth="1"/>
    <col min="1491" max="1491" width="20.5703125" style="1" customWidth="1"/>
    <col min="1492" max="1492" width="24.140625" style="1" customWidth="1"/>
    <col min="1493" max="1493" width="21.28515625" style="1" customWidth="1"/>
    <col min="1494" max="1494" width="9" style="1" customWidth="1"/>
    <col min="1495" max="1495" width="13.7109375" style="1" customWidth="1"/>
    <col min="1496" max="1496" width="13" style="1" customWidth="1"/>
    <col min="1497" max="1497" width="14.7109375" style="1" customWidth="1"/>
    <col min="1498" max="1498" width="15.42578125" style="1" customWidth="1"/>
    <col min="1499" max="1499" width="11.5703125" style="1" customWidth="1"/>
    <col min="1500" max="1500" width="11.140625" style="1" customWidth="1"/>
    <col min="1501" max="1741" width="9.140625" style="1"/>
    <col min="1742" max="1742" width="5.7109375" style="1" customWidth="1"/>
    <col min="1743" max="1743" width="19" style="1" customWidth="1"/>
    <col min="1744" max="1744" width="11.28515625" style="1" customWidth="1"/>
    <col min="1745" max="1745" width="11.5703125" style="1" customWidth="1"/>
    <col min="1746" max="1746" width="19.5703125" style="1" customWidth="1"/>
    <col min="1747" max="1747" width="20.5703125" style="1" customWidth="1"/>
    <col min="1748" max="1748" width="24.140625" style="1" customWidth="1"/>
    <col min="1749" max="1749" width="21.28515625" style="1" customWidth="1"/>
    <col min="1750" max="1750" width="9" style="1" customWidth="1"/>
    <col min="1751" max="1751" width="13.7109375" style="1" customWidth="1"/>
    <col min="1752" max="1752" width="13" style="1" customWidth="1"/>
    <col min="1753" max="1753" width="14.7109375" style="1" customWidth="1"/>
    <col min="1754" max="1754" width="15.42578125" style="1" customWidth="1"/>
    <col min="1755" max="1755" width="11.5703125" style="1" customWidth="1"/>
    <col min="1756" max="1756" width="11.140625" style="1" customWidth="1"/>
    <col min="1757" max="1997" width="9.140625" style="1"/>
    <col min="1998" max="1998" width="5.7109375" style="1" customWidth="1"/>
    <col min="1999" max="1999" width="19" style="1" customWidth="1"/>
    <col min="2000" max="2000" width="11.28515625" style="1" customWidth="1"/>
    <col min="2001" max="2001" width="11.5703125" style="1" customWidth="1"/>
    <col min="2002" max="2002" width="19.5703125" style="1" customWidth="1"/>
    <col min="2003" max="2003" width="20.5703125" style="1" customWidth="1"/>
    <col min="2004" max="2004" width="24.140625" style="1" customWidth="1"/>
    <col min="2005" max="2005" width="21.28515625" style="1" customWidth="1"/>
    <col min="2006" max="2006" width="9" style="1" customWidth="1"/>
    <col min="2007" max="2007" width="13.7109375" style="1" customWidth="1"/>
    <col min="2008" max="2008" width="13" style="1" customWidth="1"/>
    <col min="2009" max="2009" width="14.7109375" style="1" customWidth="1"/>
    <col min="2010" max="2010" width="15.42578125" style="1" customWidth="1"/>
    <col min="2011" max="2011" width="11.5703125" style="1" customWidth="1"/>
    <col min="2012" max="2012" width="11.140625" style="1" customWidth="1"/>
    <col min="2013" max="2253" width="9.140625" style="1"/>
    <col min="2254" max="2254" width="5.7109375" style="1" customWidth="1"/>
    <col min="2255" max="2255" width="19" style="1" customWidth="1"/>
    <col min="2256" max="2256" width="11.28515625" style="1" customWidth="1"/>
    <col min="2257" max="2257" width="11.5703125" style="1" customWidth="1"/>
    <col min="2258" max="2258" width="19.5703125" style="1" customWidth="1"/>
    <col min="2259" max="2259" width="20.5703125" style="1" customWidth="1"/>
    <col min="2260" max="2260" width="24.140625" style="1" customWidth="1"/>
    <col min="2261" max="2261" width="21.28515625" style="1" customWidth="1"/>
    <col min="2262" max="2262" width="9" style="1" customWidth="1"/>
    <col min="2263" max="2263" width="13.7109375" style="1" customWidth="1"/>
    <col min="2264" max="2264" width="13" style="1" customWidth="1"/>
    <col min="2265" max="2265" width="14.7109375" style="1" customWidth="1"/>
    <col min="2266" max="2266" width="15.42578125" style="1" customWidth="1"/>
    <col min="2267" max="2267" width="11.5703125" style="1" customWidth="1"/>
    <col min="2268" max="2268" width="11.140625" style="1" customWidth="1"/>
    <col min="2269" max="2509" width="9.140625" style="1"/>
    <col min="2510" max="2510" width="5.7109375" style="1" customWidth="1"/>
    <col min="2511" max="2511" width="19" style="1" customWidth="1"/>
    <col min="2512" max="2512" width="11.28515625" style="1" customWidth="1"/>
    <col min="2513" max="2513" width="11.5703125" style="1" customWidth="1"/>
    <col min="2514" max="2514" width="19.5703125" style="1" customWidth="1"/>
    <col min="2515" max="2515" width="20.5703125" style="1" customWidth="1"/>
    <col min="2516" max="2516" width="24.140625" style="1" customWidth="1"/>
    <col min="2517" max="2517" width="21.28515625" style="1" customWidth="1"/>
    <col min="2518" max="2518" width="9" style="1" customWidth="1"/>
    <col min="2519" max="2519" width="13.7109375" style="1" customWidth="1"/>
    <col min="2520" max="2520" width="13" style="1" customWidth="1"/>
    <col min="2521" max="2521" width="14.7109375" style="1" customWidth="1"/>
    <col min="2522" max="2522" width="15.42578125" style="1" customWidth="1"/>
    <col min="2523" max="2523" width="11.5703125" style="1" customWidth="1"/>
    <col min="2524" max="2524" width="11.140625" style="1" customWidth="1"/>
    <col min="2525" max="2765" width="9.140625" style="1"/>
    <col min="2766" max="2766" width="5.7109375" style="1" customWidth="1"/>
    <col min="2767" max="2767" width="19" style="1" customWidth="1"/>
    <col min="2768" max="2768" width="11.28515625" style="1" customWidth="1"/>
    <col min="2769" max="2769" width="11.5703125" style="1" customWidth="1"/>
    <col min="2770" max="2770" width="19.5703125" style="1" customWidth="1"/>
    <col min="2771" max="2771" width="20.5703125" style="1" customWidth="1"/>
    <col min="2772" max="2772" width="24.140625" style="1" customWidth="1"/>
    <col min="2773" max="2773" width="21.28515625" style="1" customWidth="1"/>
    <col min="2774" max="2774" width="9" style="1" customWidth="1"/>
    <col min="2775" max="2775" width="13.7109375" style="1" customWidth="1"/>
    <col min="2776" max="2776" width="13" style="1" customWidth="1"/>
    <col min="2777" max="2777" width="14.7109375" style="1" customWidth="1"/>
    <col min="2778" max="2778" width="15.42578125" style="1" customWidth="1"/>
    <col min="2779" max="2779" width="11.5703125" style="1" customWidth="1"/>
    <col min="2780" max="2780" width="11.140625" style="1" customWidth="1"/>
    <col min="2781" max="3021" width="9.140625" style="1"/>
    <col min="3022" max="3022" width="5.7109375" style="1" customWidth="1"/>
    <col min="3023" max="3023" width="19" style="1" customWidth="1"/>
    <col min="3024" max="3024" width="11.28515625" style="1" customWidth="1"/>
    <col min="3025" max="3025" width="11.5703125" style="1" customWidth="1"/>
    <col min="3026" max="3026" width="19.5703125" style="1" customWidth="1"/>
    <col min="3027" max="3027" width="20.5703125" style="1" customWidth="1"/>
    <col min="3028" max="3028" width="24.140625" style="1" customWidth="1"/>
    <col min="3029" max="3029" width="21.28515625" style="1" customWidth="1"/>
    <col min="3030" max="3030" width="9" style="1" customWidth="1"/>
    <col min="3031" max="3031" width="13.7109375" style="1" customWidth="1"/>
    <col min="3032" max="3032" width="13" style="1" customWidth="1"/>
    <col min="3033" max="3033" width="14.7109375" style="1" customWidth="1"/>
    <col min="3034" max="3034" width="15.42578125" style="1" customWidth="1"/>
    <col min="3035" max="3035" width="11.5703125" style="1" customWidth="1"/>
    <col min="3036" max="3036" width="11.140625" style="1" customWidth="1"/>
    <col min="3037" max="3277" width="9.140625" style="1"/>
    <col min="3278" max="3278" width="5.7109375" style="1" customWidth="1"/>
    <col min="3279" max="3279" width="19" style="1" customWidth="1"/>
    <col min="3280" max="3280" width="11.28515625" style="1" customWidth="1"/>
    <col min="3281" max="3281" width="11.5703125" style="1" customWidth="1"/>
    <col min="3282" max="3282" width="19.5703125" style="1" customWidth="1"/>
    <col min="3283" max="3283" width="20.5703125" style="1" customWidth="1"/>
    <col min="3284" max="3284" width="24.140625" style="1" customWidth="1"/>
    <col min="3285" max="3285" width="21.28515625" style="1" customWidth="1"/>
    <col min="3286" max="3286" width="9" style="1" customWidth="1"/>
    <col min="3287" max="3287" width="13.7109375" style="1" customWidth="1"/>
    <col min="3288" max="3288" width="13" style="1" customWidth="1"/>
    <col min="3289" max="3289" width="14.7109375" style="1" customWidth="1"/>
    <col min="3290" max="3290" width="15.42578125" style="1" customWidth="1"/>
    <col min="3291" max="3291" width="11.5703125" style="1" customWidth="1"/>
    <col min="3292" max="3292" width="11.140625" style="1" customWidth="1"/>
    <col min="3293" max="3533" width="9.140625" style="1"/>
    <col min="3534" max="3534" width="5.7109375" style="1" customWidth="1"/>
    <col min="3535" max="3535" width="19" style="1" customWidth="1"/>
    <col min="3536" max="3536" width="11.28515625" style="1" customWidth="1"/>
    <col min="3537" max="3537" width="11.5703125" style="1" customWidth="1"/>
    <col min="3538" max="3538" width="19.5703125" style="1" customWidth="1"/>
    <col min="3539" max="3539" width="20.5703125" style="1" customWidth="1"/>
    <col min="3540" max="3540" width="24.140625" style="1" customWidth="1"/>
    <col min="3541" max="3541" width="21.28515625" style="1" customWidth="1"/>
    <col min="3542" max="3542" width="9" style="1" customWidth="1"/>
    <col min="3543" max="3543" width="13.7109375" style="1" customWidth="1"/>
    <col min="3544" max="3544" width="13" style="1" customWidth="1"/>
    <col min="3545" max="3545" width="14.7109375" style="1" customWidth="1"/>
    <col min="3546" max="3546" width="15.42578125" style="1" customWidth="1"/>
    <col min="3547" max="3547" width="11.5703125" style="1" customWidth="1"/>
    <col min="3548" max="3548" width="11.140625" style="1" customWidth="1"/>
    <col min="3549" max="3789" width="9.140625" style="1"/>
    <col min="3790" max="3790" width="5.7109375" style="1" customWidth="1"/>
    <col min="3791" max="3791" width="19" style="1" customWidth="1"/>
    <col min="3792" max="3792" width="11.28515625" style="1" customWidth="1"/>
    <col min="3793" max="3793" width="11.5703125" style="1" customWidth="1"/>
    <col min="3794" max="3794" width="19.5703125" style="1" customWidth="1"/>
    <col min="3795" max="3795" width="20.5703125" style="1" customWidth="1"/>
    <col min="3796" max="3796" width="24.140625" style="1" customWidth="1"/>
    <col min="3797" max="3797" width="21.28515625" style="1" customWidth="1"/>
    <col min="3798" max="3798" width="9" style="1" customWidth="1"/>
    <col min="3799" max="3799" width="13.7109375" style="1" customWidth="1"/>
    <col min="3800" max="3800" width="13" style="1" customWidth="1"/>
    <col min="3801" max="3801" width="14.7109375" style="1" customWidth="1"/>
    <col min="3802" max="3802" width="15.42578125" style="1" customWidth="1"/>
    <col min="3803" max="3803" width="11.5703125" style="1" customWidth="1"/>
    <col min="3804" max="3804" width="11.140625" style="1" customWidth="1"/>
    <col min="3805" max="4045" width="9.140625" style="1"/>
    <col min="4046" max="4046" width="5.7109375" style="1" customWidth="1"/>
    <col min="4047" max="4047" width="19" style="1" customWidth="1"/>
    <col min="4048" max="4048" width="11.28515625" style="1" customWidth="1"/>
    <col min="4049" max="4049" width="11.5703125" style="1" customWidth="1"/>
    <col min="4050" max="4050" width="19.5703125" style="1" customWidth="1"/>
    <col min="4051" max="4051" width="20.5703125" style="1" customWidth="1"/>
    <col min="4052" max="4052" width="24.140625" style="1" customWidth="1"/>
    <col min="4053" max="4053" width="21.28515625" style="1" customWidth="1"/>
    <col min="4054" max="4054" width="9" style="1" customWidth="1"/>
    <col min="4055" max="4055" width="13.7109375" style="1" customWidth="1"/>
    <col min="4056" max="4056" width="13" style="1" customWidth="1"/>
    <col min="4057" max="4057" width="14.7109375" style="1" customWidth="1"/>
    <col min="4058" max="4058" width="15.42578125" style="1" customWidth="1"/>
    <col min="4059" max="4059" width="11.5703125" style="1" customWidth="1"/>
    <col min="4060" max="4060" width="11.140625" style="1" customWidth="1"/>
    <col min="4061" max="4301" width="9.140625" style="1"/>
    <col min="4302" max="4302" width="5.7109375" style="1" customWidth="1"/>
    <col min="4303" max="4303" width="19" style="1" customWidth="1"/>
    <col min="4304" max="4304" width="11.28515625" style="1" customWidth="1"/>
    <col min="4305" max="4305" width="11.5703125" style="1" customWidth="1"/>
    <col min="4306" max="4306" width="19.5703125" style="1" customWidth="1"/>
    <col min="4307" max="4307" width="20.5703125" style="1" customWidth="1"/>
    <col min="4308" max="4308" width="24.140625" style="1" customWidth="1"/>
    <col min="4309" max="4309" width="21.28515625" style="1" customWidth="1"/>
    <col min="4310" max="4310" width="9" style="1" customWidth="1"/>
    <col min="4311" max="4311" width="13.7109375" style="1" customWidth="1"/>
    <col min="4312" max="4312" width="13" style="1" customWidth="1"/>
    <col min="4313" max="4313" width="14.7109375" style="1" customWidth="1"/>
    <col min="4314" max="4314" width="15.42578125" style="1" customWidth="1"/>
    <col min="4315" max="4315" width="11.5703125" style="1" customWidth="1"/>
    <col min="4316" max="4316" width="11.140625" style="1" customWidth="1"/>
    <col min="4317" max="4557" width="9.140625" style="1"/>
    <col min="4558" max="4558" width="5.7109375" style="1" customWidth="1"/>
    <col min="4559" max="4559" width="19" style="1" customWidth="1"/>
    <col min="4560" max="4560" width="11.28515625" style="1" customWidth="1"/>
    <col min="4561" max="4561" width="11.5703125" style="1" customWidth="1"/>
    <col min="4562" max="4562" width="19.5703125" style="1" customWidth="1"/>
    <col min="4563" max="4563" width="20.5703125" style="1" customWidth="1"/>
    <col min="4564" max="4564" width="24.140625" style="1" customWidth="1"/>
    <col min="4565" max="4565" width="21.28515625" style="1" customWidth="1"/>
    <col min="4566" max="4566" width="9" style="1" customWidth="1"/>
    <col min="4567" max="4567" width="13.7109375" style="1" customWidth="1"/>
    <col min="4568" max="4568" width="13" style="1" customWidth="1"/>
    <col min="4569" max="4569" width="14.7109375" style="1" customWidth="1"/>
    <col min="4570" max="4570" width="15.42578125" style="1" customWidth="1"/>
    <col min="4571" max="4571" width="11.5703125" style="1" customWidth="1"/>
    <col min="4572" max="4572" width="11.140625" style="1" customWidth="1"/>
    <col min="4573" max="4813" width="9.140625" style="1"/>
    <col min="4814" max="4814" width="5.7109375" style="1" customWidth="1"/>
    <col min="4815" max="4815" width="19" style="1" customWidth="1"/>
    <col min="4816" max="4816" width="11.28515625" style="1" customWidth="1"/>
    <col min="4817" max="4817" width="11.5703125" style="1" customWidth="1"/>
    <col min="4818" max="4818" width="19.5703125" style="1" customWidth="1"/>
    <col min="4819" max="4819" width="20.5703125" style="1" customWidth="1"/>
    <col min="4820" max="4820" width="24.140625" style="1" customWidth="1"/>
    <col min="4821" max="4821" width="21.28515625" style="1" customWidth="1"/>
    <col min="4822" max="4822" width="9" style="1" customWidth="1"/>
    <col min="4823" max="4823" width="13.7109375" style="1" customWidth="1"/>
    <col min="4824" max="4824" width="13" style="1" customWidth="1"/>
    <col min="4825" max="4825" width="14.7109375" style="1" customWidth="1"/>
    <col min="4826" max="4826" width="15.42578125" style="1" customWidth="1"/>
    <col min="4827" max="4827" width="11.5703125" style="1" customWidth="1"/>
    <col min="4828" max="4828" width="11.140625" style="1" customWidth="1"/>
    <col min="4829" max="5069" width="9.140625" style="1"/>
    <col min="5070" max="5070" width="5.7109375" style="1" customWidth="1"/>
    <col min="5071" max="5071" width="19" style="1" customWidth="1"/>
    <col min="5072" max="5072" width="11.28515625" style="1" customWidth="1"/>
    <col min="5073" max="5073" width="11.5703125" style="1" customWidth="1"/>
    <col min="5074" max="5074" width="19.5703125" style="1" customWidth="1"/>
    <col min="5075" max="5075" width="20.5703125" style="1" customWidth="1"/>
    <col min="5076" max="5076" width="24.140625" style="1" customWidth="1"/>
    <col min="5077" max="5077" width="21.28515625" style="1" customWidth="1"/>
    <col min="5078" max="5078" width="9" style="1" customWidth="1"/>
    <col min="5079" max="5079" width="13.7109375" style="1" customWidth="1"/>
    <col min="5080" max="5080" width="13" style="1" customWidth="1"/>
    <col min="5081" max="5081" width="14.7109375" style="1" customWidth="1"/>
    <col min="5082" max="5082" width="15.42578125" style="1" customWidth="1"/>
    <col min="5083" max="5083" width="11.5703125" style="1" customWidth="1"/>
    <col min="5084" max="5084" width="11.140625" style="1" customWidth="1"/>
    <col min="5085" max="5325" width="9.140625" style="1"/>
    <col min="5326" max="5326" width="5.7109375" style="1" customWidth="1"/>
    <col min="5327" max="5327" width="19" style="1" customWidth="1"/>
    <col min="5328" max="5328" width="11.28515625" style="1" customWidth="1"/>
    <col min="5329" max="5329" width="11.5703125" style="1" customWidth="1"/>
    <col min="5330" max="5330" width="19.5703125" style="1" customWidth="1"/>
    <col min="5331" max="5331" width="20.5703125" style="1" customWidth="1"/>
    <col min="5332" max="5332" width="24.140625" style="1" customWidth="1"/>
    <col min="5333" max="5333" width="21.28515625" style="1" customWidth="1"/>
    <col min="5334" max="5334" width="9" style="1" customWidth="1"/>
    <col min="5335" max="5335" width="13.7109375" style="1" customWidth="1"/>
    <col min="5336" max="5336" width="13" style="1" customWidth="1"/>
    <col min="5337" max="5337" width="14.7109375" style="1" customWidth="1"/>
    <col min="5338" max="5338" width="15.42578125" style="1" customWidth="1"/>
    <col min="5339" max="5339" width="11.5703125" style="1" customWidth="1"/>
    <col min="5340" max="5340" width="11.140625" style="1" customWidth="1"/>
    <col min="5341" max="5581" width="9.140625" style="1"/>
    <col min="5582" max="5582" width="5.7109375" style="1" customWidth="1"/>
    <col min="5583" max="5583" width="19" style="1" customWidth="1"/>
    <col min="5584" max="5584" width="11.28515625" style="1" customWidth="1"/>
    <col min="5585" max="5585" width="11.5703125" style="1" customWidth="1"/>
    <col min="5586" max="5586" width="19.5703125" style="1" customWidth="1"/>
    <col min="5587" max="5587" width="20.5703125" style="1" customWidth="1"/>
    <col min="5588" max="5588" width="24.140625" style="1" customWidth="1"/>
    <col min="5589" max="5589" width="21.28515625" style="1" customWidth="1"/>
    <col min="5590" max="5590" width="9" style="1" customWidth="1"/>
    <col min="5591" max="5591" width="13.7109375" style="1" customWidth="1"/>
    <col min="5592" max="5592" width="13" style="1" customWidth="1"/>
    <col min="5593" max="5593" width="14.7109375" style="1" customWidth="1"/>
    <col min="5594" max="5594" width="15.42578125" style="1" customWidth="1"/>
    <col min="5595" max="5595" width="11.5703125" style="1" customWidth="1"/>
    <col min="5596" max="5596" width="11.140625" style="1" customWidth="1"/>
    <col min="5597" max="5837" width="9.140625" style="1"/>
    <col min="5838" max="5838" width="5.7109375" style="1" customWidth="1"/>
    <col min="5839" max="5839" width="19" style="1" customWidth="1"/>
    <col min="5840" max="5840" width="11.28515625" style="1" customWidth="1"/>
    <col min="5841" max="5841" width="11.5703125" style="1" customWidth="1"/>
    <col min="5842" max="5842" width="19.5703125" style="1" customWidth="1"/>
    <col min="5843" max="5843" width="20.5703125" style="1" customWidth="1"/>
    <col min="5844" max="5844" width="24.140625" style="1" customWidth="1"/>
    <col min="5845" max="5845" width="21.28515625" style="1" customWidth="1"/>
    <col min="5846" max="5846" width="9" style="1" customWidth="1"/>
    <col min="5847" max="5847" width="13.7109375" style="1" customWidth="1"/>
    <col min="5848" max="5848" width="13" style="1" customWidth="1"/>
    <col min="5849" max="5849" width="14.7109375" style="1" customWidth="1"/>
    <col min="5850" max="5850" width="15.42578125" style="1" customWidth="1"/>
    <col min="5851" max="5851" width="11.5703125" style="1" customWidth="1"/>
    <col min="5852" max="5852" width="11.140625" style="1" customWidth="1"/>
    <col min="5853" max="6093" width="9.140625" style="1"/>
    <col min="6094" max="6094" width="5.7109375" style="1" customWidth="1"/>
    <col min="6095" max="6095" width="19" style="1" customWidth="1"/>
    <col min="6096" max="6096" width="11.28515625" style="1" customWidth="1"/>
    <col min="6097" max="6097" width="11.5703125" style="1" customWidth="1"/>
    <col min="6098" max="6098" width="19.5703125" style="1" customWidth="1"/>
    <col min="6099" max="6099" width="20.5703125" style="1" customWidth="1"/>
    <col min="6100" max="6100" width="24.140625" style="1" customWidth="1"/>
    <col min="6101" max="6101" width="21.28515625" style="1" customWidth="1"/>
    <col min="6102" max="6102" width="9" style="1" customWidth="1"/>
    <col min="6103" max="6103" width="13.7109375" style="1" customWidth="1"/>
    <col min="6104" max="6104" width="13" style="1" customWidth="1"/>
    <col min="6105" max="6105" width="14.7109375" style="1" customWidth="1"/>
    <col min="6106" max="6106" width="15.42578125" style="1" customWidth="1"/>
    <col min="6107" max="6107" width="11.5703125" style="1" customWidth="1"/>
    <col min="6108" max="6108" width="11.140625" style="1" customWidth="1"/>
    <col min="6109" max="6349" width="9.140625" style="1"/>
    <col min="6350" max="6350" width="5.7109375" style="1" customWidth="1"/>
    <col min="6351" max="6351" width="19" style="1" customWidth="1"/>
    <col min="6352" max="6352" width="11.28515625" style="1" customWidth="1"/>
    <col min="6353" max="6353" width="11.5703125" style="1" customWidth="1"/>
    <col min="6354" max="6354" width="19.5703125" style="1" customWidth="1"/>
    <col min="6355" max="6355" width="20.5703125" style="1" customWidth="1"/>
    <col min="6356" max="6356" width="24.140625" style="1" customWidth="1"/>
    <col min="6357" max="6357" width="21.28515625" style="1" customWidth="1"/>
    <col min="6358" max="6358" width="9" style="1" customWidth="1"/>
    <col min="6359" max="6359" width="13.7109375" style="1" customWidth="1"/>
    <col min="6360" max="6360" width="13" style="1" customWidth="1"/>
    <col min="6361" max="6361" width="14.7109375" style="1" customWidth="1"/>
    <col min="6362" max="6362" width="15.42578125" style="1" customWidth="1"/>
    <col min="6363" max="6363" width="11.5703125" style="1" customWidth="1"/>
    <col min="6364" max="6364" width="11.140625" style="1" customWidth="1"/>
    <col min="6365" max="6605" width="9.140625" style="1"/>
    <col min="6606" max="6606" width="5.7109375" style="1" customWidth="1"/>
    <col min="6607" max="6607" width="19" style="1" customWidth="1"/>
    <col min="6608" max="6608" width="11.28515625" style="1" customWidth="1"/>
    <col min="6609" max="6609" width="11.5703125" style="1" customWidth="1"/>
    <col min="6610" max="6610" width="19.5703125" style="1" customWidth="1"/>
    <col min="6611" max="6611" width="20.5703125" style="1" customWidth="1"/>
    <col min="6612" max="6612" width="24.140625" style="1" customWidth="1"/>
    <col min="6613" max="6613" width="21.28515625" style="1" customWidth="1"/>
    <col min="6614" max="6614" width="9" style="1" customWidth="1"/>
    <col min="6615" max="6615" width="13.7109375" style="1" customWidth="1"/>
    <col min="6616" max="6616" width="13" style="1" customWidth="1"/>
    <col min="6617" max="6617" width="14.7109375" style="1" customWidth="1"/>
    <col min="6618" max="6618" width="15.42578125" style="1" customWidth="1"/>
    <col min="6619" max="6619" width="11.5703125" style="1" customWidth="1"/>
    <col min="6620" max="6620" width="11.140625" style="1" customWidth="1"/>
    <col min="6621" max="6861" width="9.140625" style="1"/>
    <col min="6862" max="6862" width="5.7109375" style="1" customWidth="1"/>
    <col min="6863" max="6863" width="19" style="1" customWidth="1"/>
    <col min="6864" max="6864" width="11.28515625" style="1" customWidth="1"/>
    <col min="6865" max="6865" width="11.5703125" style="1" customWidth="1"/>
    <col min="6866" max="6866" width="19.5703125" style="1" customWidth="1"/>
    <col min="6867" max="6867" width="20.5703125" style="1" customWidth="1"/>
    <col min="6868" max="6868" width="24.140625" style="1" customWidth="1"/>
    <col min="6869" max="6869" width="21.28515625" style="1" customWidth="1"/>
    <col min="6870" max="6870" width="9" style="1" customWidth="1"/>
    <col min="6871" max="6871" width="13.7109375" style="1" customWidth="1"/>
    <col min="6872" max="6872" width="13" style="1" customWidth="1"/>
    <col min="6873" max="6873" width="14.7109375" style="1" customWidth="1"/>
    <col min="6874" max="6874" width="15.42578125" style="1" customWidth="1"/>
    <col min="6875" max="6875" width="11.5703125" style="1" customWidth="1"/>
    <col min="6876" max="6876" width="11.140625" style="1" customWidth="1"/>
    <col min="6877" max="7117" width="9.140625" style="1"/>
    <col min="7118" max="7118" width="5.7109375" style="1" customWidth="1"/>
    <col min="7119" max="7119" width="19" style="1" customWidth="1"/>
    <col min="7120" max="7120" width="11.28515625" style="1" customWidth="1"/>
    <col min="7121" max="7121" width="11.5703125" style="1" customWidth="1"/>
    <col min="7122" max="7122" width="19.5703125" style="1" customWidth="1"/>
    <col min="7123" max="7123" width="20.5703125" style="1" customWidth="1"/>
    <col min="7124" max="7124" width="24.140625" style="1" customWidth="1"/>
    <col min="7125" max="7125" width="21.28515625" style="1" customWidth="1"/>
    <col min="7126" max="7126" width="9" style="1" customWidth="1"/>
    <col min="7127" max="7127" width="13.7109375" style="1" customWidth="1"/>
    <col min="7128" max="7128" width="13" style="1" customWidth="1"/>
    <col min="7129" max="7129" width="14.7109375" style="1" customWidth="1"/>
    <col min="7130" max="7130" width="15.42578125" style="1" customWidth="1"/>
    <col min="7131" max="7131" width="11.5703125" style="1" customWidth="1"/>
    <col min="7132" max="7132" width="11.140625" style="1" customWidth="1"/>
    <col min="7133" max="7373" width="9.140625" style="1"/>
    <col min="7374" max="7374" width="5.7109375" style="1" customWidth="1"/>
    <col min="7375" max="7375" width="19" style="1" customWidth="1"/>
    <col min="7376" max="7376" width="11.28515625" style="1" customWidth="1"/>
    <col min="7377" max="7377" width="11.5703125" style="1" customWidth="1"/>
    <col min="7378" max="7378" width="19.5703125" style="1" customWidth="1"/>
    <col min="7379" max="7379" width="20.5703125" style="1" customWidth="1"/>
    <col min="7380" max="7380" width="24.140625" style="1" customWidth="1"/>
    <col min="7381" max="7381" width="21.28515625" style="1" customWidth="1"/>
    <col min="7382" max="7382" width="9" style="1" customWidth="1"/>
    <col min="7383" max="7383" width="13.7109375" style="1" customWidth="1"/>
    <col min="7384" max="7384" width="13" style="1" customWidth="1"/>
    <col min="7385" max="7385" width="14.7109375" style="1" customWidth="1"/>
    <col min="7386" max="7386" width="15.42578125" style="1" customWidth="1"/>
    <col min="7387" max="7387" width="11.5703125" style="1" customWidth="1"/>
    <col min="7388" max="7388" width="11.140625" style="1" customWidth="1"/>
    <col min="7389" max="7629" width="9.140625" style="1"/>
    <col min="7630" max="7630" width="5.7109375" style="1" customWidth="1"/>
    <col min="7631" max="7631" width="19" style="1" customWidth="1"/>
    <col min="7632" max="7632" width="11.28515625" style="1" customWidth="1"/>
    <col min="7633" max="7633" width="11.5703125" style="1" customWidth="1"/>
    <col min="7634" max="7634" width="19.5703125" style="1" customWidth="1"/>
    <col min="7635" max="7635" width="20.5703125" style="1" customWidth="1"/>
    <col min="7636" max="7636" width="24.140625" style="1" customWidth="1"/>
    <col min="7637" max="7637" width="21.28515625" style="1" customWidth="1"/>
    <col min="7638" max="7638" width="9" style="1" customWidth="1"/>
    <col min="7639" max="7639" width="13.7109375" style="1" customWidth="1"/>
    <col min="7640" max="7640" width="13" style="1" customWidth="1"/>
    <col min="7641" max="7641" width="14.7109375" style="1" customWidth="1"/>
    <col min="7642" max="7642" width="15.42578125" style="1" customWidth="1"/>
    <col min="7643" max="7643" width="11.5703125" style="1" customWidth="1"/>
    <col min="7644" max="7644" width="11.140625" style="1" customWidth="1"/>
    <col min="7645" max="7885" width="9.140625" style="1"/>
    <col min="7886" max="7886" width="5.7109375" style="1" customWidth="1"/>
    <col min="7887" max="7887" width="19" style="1" customWidth="1"/>
    <col min="7888" max="7888" width="11.28515625" style="1" customWidth="1"/>
    <col min="7889" max="7889" width="11.5703125" style="1" customWidth="1"/>
    <col min="7890" max="7890" width="19.5703125" style="1" customWidth="1"/>
    <col min="7891" max="7891" width="20.5703125" style="1" customWidth="1"/>
    <col min="7892" max="7892" width="24.140625" style="1" customWidth="1"/>
    <col min="7893" max="7893" width="21.28515625" style="1" customWidth="1"/>
    <col min="7894" max="7894" width="9" style="1" customWidth="1"/>
    <col min="7895" max="7895" width="13.7109375" style="1" customWidth="1"/>
    <col min="7896" max="7896" width="13" style="1" customWidth="1"/>
    <col min="7897" max="7897" width="14.7109375" style="1" customWidth="1"/>
    <col min="7898" max="7898" width="15.42578125" style="1" customWidth="1"/>
    <col min="7899" max="7899" width="11.5703125" style="1" customWidth="1"/>
    <col min="7900" max="7900" width="11.140625" style="1" customWidth="1"/>
    <col min="7901" max="8141" width="9.140625" style="1"/>
    <col min="8142" max="8142" width="5.7109375" style="1" customWidth="1"/>
    <col min="8143" max="8143" width="19" style="1" customWidth="1"/>
    <col min="8144" max="8144" width="11.28515625" style="1" customWidth="1"/>
    <col min="8145" max="8145" width="11.5703125" style="1" customWidth="1"/>
    <col min="8146" max="8146" width="19.5703125" style="1" customWidth="1"/>
    <col min="8147" max="8147" width="20.5703125" style="1" customWidth="1"/>
    <col min="8148" max="8148" width="24.140625" style="1" customWidth="1"/>
    <col min="8149" max="8149" width="21.28515625" style="1" customWidth="1"/>
    <col min="8150" max="8150" width="9" style="1" customWidth="1"/>
    <col min="8151" max="8151" width="13.7109375" style="1" customWidth="1"/>
    <col min="8152" max="8152" width="13" style="1" customWidth="1"/>
    <col min="8153" max="8153" width="14.7109375" style="1" customWidth="1"/>
    <col min="8154" max="8154" width="15.42578125" style="1" customWidth="1"/>
    <col min="8155" max="8155" width="11.5703125" style="1" customWidth="1"/>
    <col min="8156" max="8156" width="11.140625" style="1" customWidth="1"/>
    <col min="8157" max="8397" width="9.140625" style="1"/>
    <col min="8398" max="8398" width="5.7109375" style="1" customWidth="1"/>
    <col min="8399" max="8399" width="19" style="1" customWidth="1"/>
    <col min="8400" max="8400" width="11.28515625" style="1" customWidth="1"/>
    <col min="8401" max="8401" width="11.5703125" style="1" customWidth="1"/>
    <col min="8402" max="8402" width="19.5703125" style="1" customWidth="1"/>
    <col min="8403" max="8403" width="20.5703125" style="1" customWidth="1"/>
    <col min="8404" max="8404" width="24.140625" style="1" customWidth="1"/>
    <col min="8405" max="8405" width="21.28515625" style="1" customWidth="1"/>
    <col min="8406" max="8406" width="9" style="1" customWidth="1"/>
    <col min="8407" max="8407" width="13.7109375" style="1" customWidth="1"/>
    <col min="8408" max="8408" width="13" style="1" customWidth="1"/>
    <col min="8409" max="8409" width="14.7109375" style="1" customWidth="1"/>
    <col min="8410" max="8410" width="15.42578125" style="1" customWidth="1"/>
    <col min="8411" max="8411" width="11.5703125" style="1" customWidth="1"/>
    <col min="8412" max="8412" width="11.140625" style="1" customWidth="1"/>
    <col min="8413" max="8653" width="9.140625" style="1"/>
    <col min="8654" max="8654" width="5.7109375" style="1" customWidth="1"/>
    <col min="8655" max="8655" width="19" style="1" customWidth="1"/>
    <col min="8656" max="8656" width="11.28515625" style="1" customWidth="1"/>
    <col min="8657" max="8657" width="11.5703125" style="1" customWidth="1"/>
    <col min="8658" max="8658" width="19.5703125" style="1" customWidth="1"/>
    <col min="8659" max="8659" width="20.5703125" style="1" customWidth="1"/>
    <col min="8660" max="8660" width="24.140625" style="1" customWidth="1"/>
    <col min="8661" max="8661" width="21.28515625" style="1" customWidth="1"/>
    <col min="8662" max="8662" width="9" style="1" customWidth="1"/>
    <col min="8663" max="8663" width="13.7109375" style="1" customWidth="1"/>
    <col min="8664" max="8664" width="13" style="1" customWidth="1"/>
    <col min="8665" max="8665" width="14.7109375" style="1" customWidth="1"/>
    <col min="8666" max="8666" width="15.42578125" style="1" customWidth="1"/>
    <col min="8667" max="8667" width="11.5703125" style="1" customWidth="1"/>
    <col min="8668" max="8668" width="11.140625" style="1" customWidth="1"/>
    <col min="8669" max="8909" width="9.140625" style="1"/>
    <col min="8910" max="8910" width="5.7109375" style="1" customWidth="1"/>
    <col min="8911" max="8911" width="19" style="1" customWidth="1"/>
    <col min="8912" max="8912" width="11.28515625" style="1" customWidth="1"/>
    <col min="8913" max="8913" width="11.5703125" style="1" customWidth="1"/>
    <col min="8914" max="8914" width="19.5703125" style="1" customWidth="1"/>
    <col min="8915" max="8915" width="20.5703125" style="1" customWidth="1"/>
    <col min="8916" max="8916" width="24.140625" style="1" customWidth="1"/>
    <col min="8917" max="8917" width="21.28515625" style="1" customWidth="1"/>
    <col min="8918" max="8918" width="9" style="1" customWidth="1"/>
    <col min="8919" max="8919" width="13.7109375" style="1" customWidth="1"/>
    <col min="8920" max="8920" width="13" style="1" customWidth="1"/>
    <col min="8921" max="8921" width="14.7109375" style="1" customWidth="1"/>
    <col min="8922" max="8922" width="15.42578125" style="1" customWidth="1"/>
    <col min="8923" max="8923" width="11.5703125" style="1" customWidth="1"/>
    <col min="8924" max="8924" width="11.140625" style="1" customWidth="1"/>
    <col min="8925" max="9165" width="9.140625" style="1"/>
    <col min="9166" max="9166" width="5.7109375" style="1" customWidth="1"/>
    <col min="9167" max="9167" width="19" style="1" customWidth="1"/>
    <col min="9168" max="9168" width="11.28515625" style="1" customWidth="1"/>
    <col min="9169" max="9169" width="11.5703125" style="1" customWidth="1"/>
    <col min="9170" max="9170" width="19.5703125" style="1" customWidth="1"/>
    <col min="9171" max="9171" width="20.5703125" style="1" customWidth="1"/>
    <col min="9172" max="9172" width="24.140625" style="1" customWidth="1"/>
    <col min="9173" max="9173" width="21.28515625" style="1" customWidth="1"/>
    <col min="9174" max="9174" width="9" style="1" customWidth="1"/>
    <col min="9175" max="9175" width="13.7109375" style="1" customWidth="1"/>
    <col min="9176" max="9176" width="13" style="1" customWidth="1"/>
    <col min="9177" max="9177" width="14.7109375" style="1" customWidth="1"/>
    <col min="9178" max="9178" width="15.42578125" style="1" customWidth="1"/>
    <col min="9179" max="9179" width="11.5703125" style="1" customWidth="1"/>
    <col min="9180" max="9180" width="11.140625" style="1" customWidth="1"/>
    <col min="9181" max="9421" width="9.140625" style="1"/>
    <col min="9422" max="9422" width="5.7109375" style="1" customWidth="1"/>
    <col min="9423" max="9423" width="19" style="1" customWidth="1"/>
    <col min="9424" max="9424" width="11.28515625" style="1" customWidth="1"/>
    <col min="9425" max="9425" width="11.5703125" style="1" customWidth="1"/>
    <col min="9426" max="9426" width="19.5703125" style="1" customWidth="1"/>
    <col min="9427" max="9427" width="20.5703125" style="1" customWidth="1"/>
    <col min="9428" max="9428" width="24.140625" style="1" customWidth="1"/>
    <col min="9429" max="9429" width="21.28515625" style="1" customWidth="1"/>
    <col min="9430" max="9430" width="9" style="1" customWidth="1"/>
    <col min="9431" max="9431" width="13.7109375" style="1" customWidth="1"/>
    <col min="9432" max="9432" width="13" style="1" customWidth="1"/>
    <col min="9433" max="9433" width="14.7109375" style="1" customWidth="1"/>
    <col min="9434" max="9434" width="15.42578125" style="1" customWidth="1"/>
    <col min="9435" max="9435" width="11.5703125" style="1" customWidth="1"/>
    <col min="9436" max="9436" width="11.140625" style="1" customWidth="1"/>
    <col min="9437" max="9677" width="9.140625" style="1"/>
    <col min="9678" max="9678" width="5.7109375" style="1" customWidth="1"/>
    <col min="9679" max="9679" width="19" style="1" customWidth="1"/>
    <col min="9680" max="9680" width="11.28515625" style="1" customWidth="1"/>
    <col min="9681" max="9681" width="11.5703125" style="1" customWidth="1"/>
    <col min="9682" max="9682" width="19.5703125" style="1" customWidth="1"/>
    <col min="9683" max="9683" width="20.5703125" style="1" customWidth="1"/>
    <col min="9684" max="9684" width="24.140625" style="1" customWidth="1"/>
    <col min="9685" max="9685" width="21.28515625" style="1" customWidth="1"/>
    <col min="9686" max="9686" width="9" style="1" customWidth="1"/>
    <col min="9687" max="9687" width="13.7109375" style="1" customWidth="1"/>
    <col min="9688" max="9688" width="13" style="1" customWidth="1"/>
    <col min="9689" max="9689" width="14.7109375" style="1" customWidth="1"/>
    <col min="9690" max="9690" width="15.42578125" style="1" customWidth="1"/>
    <col min="9691" max="9691" width="11.5703125" style="1" customWidth="1"/>
    <col min="9692" max="9692" width="11.140625" style="1" customWidth="1"/>
    <col min="9693" max="9933" width="9.140625" style="1"/>
    <col min="9934" max="9934" width="5.7109375" style="1" customWidth="1"/>
    <col min="9935" max="9935" width="19" style="1" customWidth="1"/>
    <col min="9936" max="9936" width="11.28515625" style="1" customWidth="1"/>
    <col min="9937" max="9937" width="11.5703125" style="1" customWidth="1"/>
    <col min="9938" max="9938" width="19.5703125" style="1" customWidth="1"/>
    <col min="9939" max="9939" width="20.5703125" style="1" customWidth="1"/>
    <col min="9940" max="9940" width="24.140625" style="1" customWidth="1"/>
    <col min="9941" max="9941" width="21.28515625" style="1" customWidth="1"/>
    <col min="9942" max="9942" width="9" style="1" customWidth="1"/>
    <col min="9943" max="9943" width="13.7109375" style="1" customWidth="1"/>
    <col min="9944" max="9944" width="13" style="1" customWidth="1"/>
    <col min="9945" max="9945" width="14.7109375" style="1" customWidth="1"/>
    <col min="9946" max="9946" width="15.42578125" style="1" customWidth="1"/>
    <col min="9947" max="9947" width="11.5703125" style="1" customWidth="1"/>
    <col min="9948" max="9948" width="11.140625" style="1" customWidth="1"/>
    <col min="9949" max="10189" width="9.140625" style="1"/>
    <col min="10190" max="10190" width="5.7109375" style="1" customWidth="1"/>
    <col min="10191" max="10191" width="19" style="1" customWidth="1"/>
    <col min="10192" max="10192" width="11.28515625" style="1" customWidth="1"/>
    <col min="10193" max="10193" width="11.5703125" style="1" customWidth="1"/>
    <col min="10194" max="10194" width="19.5703125" style="1" customWidth="1"/>
    <col min="10195" max="10195" width="20.5703125" style="1" customWidth="1"/>
    <col min="10196" max="10196" width="24.140625" style="1" customWidth="1"/>
    <col min="10197" max="10197" width="21.28515625" style="1" customWidth="1"/>
    <col min="10198" max="10198" width="9" style="1" customWidth="1"/>
    <col min="10199" max="10199" width="13.7109375" style="1" customWidth="1"/>
    <col min="10200" max="10200" width="13" style="1" customWidth="1"/>
    <col min="10201" max="10201" width="14.7109375" style="1" customWidth="1"/>
    <col min="10202" max="10202" width="15.42578125" style="1" customWidth="1"/>
    <col min="10203" max="10203" width="11.5703125" style="1" customWidth="1"/>
    <col min="10204" max="10204" width="11.140625" style="1" customWidth="1"/>
    <col min="10205" max="10445" width="9.140625" style="1"/>
    <col min="10446" max="10446" width="5.7109375" style="1" customWidth="1"/>
    <col min="10447" max="10447" width="19" style="1" customWidth="1"/>
    <col min="10448" max="10448" width="11.28515625" style="1" customWidth="1"/>
    <col min="10449" max="10449" width="11.5703125" style="1" customWidth="1"/>
    <col min="10450" max="10450" width="19.5703125" style="1" customWidth="1"/>
    <col min="10451" max="10451" width="20.5703125" style="1" customWidth="1"/>
    <col min="10452" max="10452" width="24.140625" style="1" customWidth="1"/>
    <col min="10453" max="10453" width="21.28515625" style="1" customWidth="1"/>
    <col min="10454" max="10454" width="9" style="1" customWidth="1"/>
    <col min="10455" max="10455" width="13.7109375" style="1" customWidth="1"/>
    <col min="10456" max="10456" width="13" style="1" customWidth="1"/>
    <col min="10457" max="10457" width="14.7109375" style="1" customWidth="1"/>
    <col min="10458" max="10458" width="15.42578125" style="1" customWidth="1"/>
    <col min="10459" max="10459" width="11.5703125" style="1" customWidth="1"/>
    <col min="10460" max="10460" width="11.140625" style="1" customWidth="1"/>
    <col min="10461" max="10701" width="9.140625" style="1"/>
    <col min="10702" max="10702" width="5.7109375" style="1" customWidth="1"/>
    <col min="10703" max="10703" width="19" style="1" customWidth="1"/>
    <col min="10704" max="10704" width="11.28515625" style="1" customWidth="1"/>
    <col min="10705" max="10705" width="11.5703125" style="1" customWidth="1"/>
    <col min="10706" max="10706" width="19.5703125" style="1" customWidth="1"/>
    <col min="10707" max="10707" width="20.5703125" style="1" customWidth="1"/>
    <col min="10708" max="10708" width="24.140625" style="1" customWidth="1"/>
    <col min="10709" max="10709" width="21.28515625" style="1" customWidth="1"/>
    <col min="10710" max="10710" width="9" style="1" customWidth="1"/>
    <col min="10711" max="10711" width="13.7109375" style="1" customWidth="1"/>
    <col min="10712" max="10712" width="13" style="1" customWidth="1"/>
    <col min="10713" max="10713" width="14.7109375" style="1" customWidth="1"/>
    <col min="10714" max="10714" width="15.42578125" style="1" customWidth="1"/>
    <col min="10715" max="10715" width="11.5703125" style="1" customWidth="1"/>
    <col min="10716" max="10716" width="11.140625" style="1" customWidth="1"/>
    <col min="10717" max="10957" width="9.140625" style="1"/>
    <col min="10958" max="10958" width="5.7109375" style="1" customWidth="1"/>
    <col min="10959" max="10959" width="19" style="1" customWidth="1"/>
    <col min="10960" max="10960" width="11.28515625" style="1" customWidth="1"/>
    <col min="10961" max="10961" width="11.5703125" style="1" customWidth="1"/>
    <col min="10962" max="10962" width="19.5703125" style="1" customWidth="1"/>
    <col min="10963" max="10963" width="20.5703125" style="1" customWidth="1"/>
    <col min="10964" max="10964" width="24.140625" style="1" customWidth="1"/>
    <col min="10965" max="10965" width="21.28515625" style="1" customWidth="1"/>
    <col min="10966" max="10966" width="9" style="1" customWidth="1"/>
    <col min="10967" max="10967" width="13.7109375" style="1" customWidth="1"/>
    <col min="10968" max="10968" width="13" style="1" customWidth="1"/>
    <col min="10969" max="10969" width="14.7109375" style="1" customWidth="1"/>
    <col min="10970" max="10970" width="15.42578125" style="1" customWidth="1"/>
    <col min="10971" max="10971" width="11.5703125" style="1" customWidth="1"/>
    <col min="10972" max="10972" width="11.140625" style="1" customWidth="1"/>
    <col min="10973" max="11213" width="9.140625" style="1"/>
    <col min="11214" max="11214" width="5.7109375" style="1" customWidth="1"/>
    <col min="11215" max="11215" width="19" style="1" customWidth="1"/>
    <col min="11216" max="11216" width="11.28515625" style="1" customWidth="1"/>
    <col min="11217" max="11217" width="11.5703125" style="1" customWidth="1"/>
    <col min="11218" max="11218" width="19.5703125" style="1" customWidth="1"/>
    <col min="11219" max="11219" width="20.5703125" style="1" customWidth="1"/>
    <col min="11220" max="11220" width="24.140625" style="1" customWidth="1"/>
    <col min="11221" max="11221" width="21.28515625" style="1" customWidth="1"/>
    <col min="11222" max="11222" width="9" style="1" customWidth="1"/>
    <col min="11223" max="11223" width="13.7109375" style="1" customWidth="1"/>
    <col min="11224" max="11224" width="13" style="1" customWidth="1"/>
    <col min="11225" max="11225" width="14.7109375" style="1" customWidth="1"/>
    <col min="11226" max="11226" width="15.42578125" style="1" customWidth="1"/>
    <col min="11227" max="11227" width="11.5703125" style="1" customWidth="1"/>
    <col min="11228" max="11228" width="11.140625" style="1" customWidth="1"/>
    <col min="11229" max="11469" width="9.140625" style="1"/>
    <col min="11470" max="11470" width="5.7109375" style="1" customWidth="1"/>
    <col min="11471" max="11471" width="19" style="1" customWidth="1"/>
    <col min="11472" max="11472" width="11.28515625" style="1" customWidth="1"/>
    <col min="11473" max="11473" width="11.5703125" style="1" customWidth="1"/>
    <col min="11474" max="11474" width="19.5703125" style="1" customWidth="1"/>
    <col min="11475" max="11475" width="20.5703125" style="1" customWidth="1"/>
    <col min="11476" max="11476" width="24.140625" style="1" customWidth="1"/>
    <col min="11477" max="11477" width="21.28515625" style="1" customWidth="1"/>
    <col min="11478" max="11478" width="9" style="1" customWidth="1"/>
    <col min="11479" max="11479" width="13.7109375" style="1" customWidth="1"/>
    <col min="11480" max="11480" width="13" style="1" customWidth="1"/>
    <col min="11481" max="11481" width="14.7109375" style="1" customWidth="1"/>
    <col min="11482" max="11482" width="15.42578125" style="1" customWidth="1"/>
    <col min="11483" max="11483" width="11.5703125" style="1" customWidth="1"/>
    <col min="11484" max="11484" width="11.140625" style="1" customWidth="1"/>
    <col min="11485" max="11725" width="9.140625" style="1"/>
    <col min="11726" max="11726" width="5.7109375" style="1" customWidth="1"/>
    <col min="11727" max="11727" width="19" style="1" customWidth="1"/>
    <col min="11728" max="11728" width="11.28515625" style="1" customWidth="1"/>
    <col min="11729" max="11729" width="11.5703125" style="1" customWidth="1"/>
    <col min="11730" max="11730" width="19.5703125" style="1" customWidth="1"/>
    <col min="11731" max="11731" width="20.5703125" style="1" customWidth="1"/>
    <col min="11732" max="11732" width="24.140625" style="1" customWidth="1"/>
    <col min="11733" max="11733" width="21.28515625" style="1" customWidth="1"/>
    <col min="11734" max="11734" width="9" style="1" customWidth="1"/>
    <col min="11735" max="11735" width="13.7109375" style="1" customWidth="1"/>
    <col min="11736" max="11736" width="13" style="1" customWidth="1"/>
    <col min="11737" max="11737" width="14.7109375" style="1" customWidth="1"/>
    <col min="11738" max="11738" width="15.42578125" style="1" customWidth="1"/>
    <col min="11739" max="11739" width="11.5703125" style="1" customWidth="1"/>
    <col min="11740" max="11740" width="11.140625" style="1" customWidth="1"/>
    <col min="11741" max="11981" width="9.140625" style="1"/>
    <col min="11982" max="11982" width="5.7109375" style="1" customWidth="1"/>
    <col min="11983" max="11983" width="19" style="1" customWidth="1"/>
    <col min="11984" max="11984" width="11.28515625" style="1" customWidth="1"/>
    <col min="11985" max="11985" width="11.5703125" style="1" customWidth="1"/>
    <col min="11986" max="11986" width="19.5703125" style="1" customWidth="1"/>
    <col min="11987" max="11987" width="20.5703125" style="1" customWidth="1"/>
    <col min="11988" max="11988" width="24.140625" style="1" customWidth="1"/>
    <col min="11989" max="11989" width="21.28515625" style="1" customWidth="1"/>
    <col min="11990" max="11990" width="9" style="1" customWidth="1"/>
    <col min="11991" max="11991" width="13.7109375" style="1" customWidth="1"/>
    <col min="11992" max="11992" width="13" style="1" customWidth="1"/>
    <col min="11993" max="11993" width="14.7109375" style="1" customWidth="1"/>
    <col min="11994" max="11994" width="15.42578125" style="1" customWidth="1"/>
    <col min="11995" max="11995" width="11.5703125" style="1" customWidth="1"/>
    <col min="11996" max="11996" width="11.140625" style="1" customWidth="1"/>
    <col min="11997" max="12237" width="9.140625" style="1"/>
    <col min="12238" max="12238" width="5.7109375" style="1" customWidth="1"/>
    <col min="12239" max="12239" width="19" style="1" customWidth="1"/>
    <col min="12240" max="12240" width="11.28515625" style="1" customWidth="1"/>
    <col min="12241" max="12241" width="11.5703125" style="1" customWidth="1"/>
    <col min="12242" max="12242" width="19.5703125" style="1" customWidth="1"/>
    <col min="12243" max="12243" width="20.5703125" style="1" customWidth="1"/>
    <col min="12244" max="12244" width="24.140625" style="1" customWidth="1"/>
    <col min="12245" max="12245" width="21.28515625" style="1" customWidth="1"/>
    <col min="12246" max="12246" width="9" style="1" customWidth="1"/>
    <col min="12247" max="12247" width="13.7109375" style="1" customWidth="1"/>
    <col min="12248" max="12248" width="13" style="1" customWidth="1"/>
    <col min="12249" max="12249" width="14.7109375" style="1" customWidth="1"/>
    <col min="12250" max="12250" width="15.42578125" style="1" customWidth="1"/>
    <col min="12251" max="12251" width="11.5703125" style="1" customWidth="1"/>
    <col min="12252" max="12252" width="11.140625" style="1" customWidth="1"/>
    <col min="12253" max="12493" width="9.140625" style="1"/>
    <col min="12494" max="12494" width="5.7109375" style="1" customWidth="1"/>
    <col min="12495" max="12495" width="19" style="1" customWidth="1"/>
    <col min="12496" max="12496" width="11.28515625" style="1" customWidth="1"/>
    <col min="12497" max="12497" width="11.5703125" style="1" customWidth="1"/>
    <col min="12498" max="12498" width="19.5703125" style="1" customWidth="1"/>
    <col min="12499" max="12499" width="20.5703125" style="1" customWidth="1"/>
    <col min="12500" max="12500" width="24.140625" style="1" customWidth="1"/>
    <col min="12501" max="12501" width="21.28515625" style="1" customWidth="1"/>
    <col min="12502" max="12502" width="9" style="1" customWidth="1"/>
    <col min="12503" max="12503" width="13.7109375" style="1" customWidth="1"/>
    <col min="12504" max="12504" width="13" style="1" customWidth="1"/>
    <col min="12505" max="12505" width="14.7109375" style="1" customWidth="1"/>
    <col min="12506" max="12506" width="15.42578125" style="1" customWidth="1"/>
    <col min="12507" max="12507" width="11.5703125" style="1" customWidth="1"/>
    <col min="12508" max="12508" width="11.140625" style="1" customWidth="1"/>
    <col min="12509" max="12749" width="9.140625" style="1"/>
    <col min="12750" max="12750" width="5.7109375" style="1" customWidth="1"/>
    <col min="12751" max="12751" width="19" style="1" customWidth="1"/>
    <col min="12752" max="12752" width="11.28515625" style="1" customWidth="1"/>
    <col min="12753" max="12753" width="11.5703125" style="1" customWidth="1"/>
    <col min="12754" max="12754" width="19.5703125" style="1" customWidth="1"/>
    <col min="12755" max="12755" width="20.5703125" style="1" customWidth="1"/>
    <col min="12756" max="12756" width="24.140625" style="1" customWidth="1"/>
    <col min="12757" max="12757" width="21.28515625" style="1" customWidth="1"/>
    <col min="12758" max="12758" width="9" style="1" customWidth="1"/>
    <col min="12759" max="12759" width="13.7109375" style="1" customWidth="1"/>
    <col min="12760" max="12760" width="13" style="1" customWidth="1"/>
    <col min="12761" max="12761" width="14.7109375" style="1" customWidth="1"/>
    <col min="12762" max="12762" width="15.42578125" style="1" customWidth="1"/>
    <col min="12763" max="12763" width="11.5703125" style="1" customWidth="1"/>
    <col min="12764" max="12764" width="11.140625" style="1" customWidth="1"/>
    <col min="12765" max="13005" width="9.140625" style="1"/>
    <col min="13006" max="13006" width="5.7109375" style="1" customWidth="1"/>
    <col min="13007" max="13007" width="19" style="1" customWidth="1"/>
    <col min="13008" max="13008" width="11.28515625" style="1" customWidth="1"/>
    <col min="13009" max="13009" width="11.5703125" style="1" customWidth="1"/>
    <col min="13010" max="13010" width="19.5703125" style="1" customWidth="1"/>
    <col min="13011" max="13011" width="20.5703125" style="1" customWidth="1"/>
    <col min="13012" max="13012" width="24.140625" style="1" customWidth="1"/>
    <col min="13013" max="13013" width="21.28515625" style="1" customWidth="1"/>
    <col min="13014" max="13014" width="9" style="1" customWidth="1"/>
    <col min="13015" max="13015" width="13.7109375" style="1" customWidth="1"/>
    <col min="13016" max="13016" width="13" style="1" customWidth="1"/>
    <col min="13017" max="13017" width="14.7109375" style="1" customWidth="1"/>
    <col min="13018" max="13018" width="15.42578125" style="1" customWidth="1"/>
    <col min="13019" max="13019" width="11.5703125" style="1" customWidth="1"/>
    <col min="13020" max="13020" width="11.140625" style="1" customWidth="1"/>
    <col min="13021" max="13261" width="9.140625" style="1"/>
    <col min="13262" max="13262" width="5.7109375" style="1" customWidth="1"/>
    <col min="13263" max="13263" width="19" style="1" customWidth="1"/>
    <col min="13264" max="13264" width="11.28515625" style="1" customWidth="1"/>
    <col min="13265" max="13265" width="11.5703125" style="1" customWidth="1"/>
    <col min="13266" max="13266" width="19.5703125" style="1" customWidth="1"/>
    <col min="13267" max="13267" width="20.5703125" style="1" customWidth="1"/>
    <col min="13268" max="13268" width="24.140625" style="1" customWidth="1"/>
    <col min="13269" max="13269" width="21.28515625" style="1" customWidth="1"/>
    <col min="13270" max="13270" width="9" style="1" customWidth="1"/>
    <col min="13271" max="13271" width="13.7109375" style="1" customWidth="1"/>
    <col min="13272" max="13272" width="13" style="1" customWidth="1"/>
    <col min="13273" max="13273" width="14.7109375" style="1" customWidth="1"/>
    <col min="13274" max="13274" width="15.42578125" style="1" customWidth="1"/>
    <col min="13275" max="13275" width="11.5703125" style="1" customWidth="1"/>
    <col min="13276" max="13276" width="11.140625" style="1" customWidth="1"/>
    <col min="13277" max="13517" width="9.140625" style="1"/>
    <col min="13518" max="13518" width="5.7109375" style="1" customWidth="1"/>
    <col min="13519" max="13519" width="19" style="1" customWidth="1"/>
    <col min="13520" max="13520" width="11.28515625" style="1" customWidth="1"/>
    <col min="13521" max="13521" width="11.5703125" style="1" customWidth="1"/>
    <col min="13522" max="13522" width="19.5703125" style="1" customWidth="1"/>
    <col min="13523" max="13523" width="20.5703125" style="1" customWidth="1"/>
    <col min="13524" max="13524" width="24.140625" style="1" customWidth="1"/>
    <col min="13525" max="13525" width="21.28515625" style="1" customWidth="1"/>
    <col min="13526" max="13526" width="9" style="1" customWidth="1"/>
    <col min="13527" max="13527" width="13.7109375" style="1" customWidth="1"/>
    <col min="13528" max="13528" width="13" style="1" customWidth="1"/>
    <col min="13529" max="13529" width="14.7109375" style="1" customWidth="1"/>
    <col min="13530" max="13530" width="15.42578125" style="1" customWidth="1"/>
    <col min="13531" max="13531" width="11.5703125" style="1" customWidth="1"/>
    <col min="13532" max="13532" width="11.140625" style="1" customWidth="1"/>
    <col min="13533" max="13773" width="9.140625" style="1"/>
    <col min="13774" max="13774" width="5.7109375" style="1" customWidth="1"/>
    <col min="13775" max="13775" width="19" style="1" customWidth="1"/>
    <col min="13776" max="13776" width="11.28515625" style="1" customWidth="1"/>
    <col min="13777" max="13777" width="11.5703125" style="1" customWidth="1"/>
    <col min="13778" max="13778" width="19.5703125" style="1" customWidth="1"/>
    <col min="13779" max="13779" width="20.5703125" style="1" customWidth="1"/>
    <col min="13780" max="13780" width="24.140625" style="1" customWidth="1"/>
    <col min="13781" max="13781" width="21.28515625" style="1" customWidth="1"/>
    <col min="13782" max="13782" width="9" style="1" customWidth="1"/>
    <col min="13783" max="13783" width="13.7109375" style="1" customWidth="1"/>
    <col min="13784" max="13784" width="13" style="1" customWidth="1"/>
    <col min="13785" max="13785" width="14.7109375" style="1" customWidth="1"/>
    <col min="13786" max="13786" width="15.42578125" style="1" customWidth="1"/>
    <col min="13787" max="13787" width="11.5703125" style="1" customWidth="1"/>
    <col min="13788" max="13788" width="11.140625" style="1" customWidth="1"/>
    <col min="13789" max="14029" width="9.140625" style="1"/>
    <col min="14030" max="14030" width="5.7109375" style="1" customWidth="1"/>
    <col min="14031" max="14031" width="19" style="1" customWidth="1"/>
    <col min="14032" max="14032" width="11.28515625" style="1" customWidth="1"/>
    <col min="14033" max="14033" width="11.5703125" style="1" customWidth="1"/>
    <col min="14034" max="14034" width="19.5703125" style="1" customWidth="1"/>
    <col min="14035" max="14035" width="20.5703125" style="1" customWidth="1"/>
    <col min="14036" max="14036" width="24.140625" style="1" customWidth="1"/>
    <col min="14037" max="14037" width="21.28515625" style="1" customWidth="1"/>
    <col min="14038" max="14038" width="9" style="1" customWidth="1"/>
    <col min="14039" max="14039" width="13.7109375" style="1" customWidth="1"/>
    <col min="14040" max="14040" width="13" style="1" customWidth="1"/>
    <col min="14041" max="14041" width="14.7109375" style="1" customWidth="1"/>
    <col min="14042" max="14042" width="15.42578125" style="1" customWidth="1"/>
    <col min="14043" max="14043" width="11.5703125" style="1" customWidth="1"/>
    <col min="14044" max="14044" width="11.140625" style="1" customWidth="1"/>
    <col min="14045" max="14285" width="9.140625" style="1"/>
    <col min="14286" max="14286" width="5.7109375" style="1" customWidth="1"/>
    <col min="14287" max="14287" width="19" style="1" customWidth="1"/>
    <col min="14288" max="14288" width="11.28515625" style="1" customWidth="1"/>
    <col min="14289" max="14289" width="11.5703125" style="1" customWidth="1"/>
    <col min="14290" max="14290" width="19.5703125" style="1" customWidth="1"/>
    <col min="14291" max="14291" width="20.5703125" style="1" customWidth="1"/>
    <col min="14292" max="14292" width="24.140625" style="1" customWidth="1"/>
    <col min="14293" max="14293" width="21.28515625" style="1" customWidth="1"/>
    <col min="14294" max="14294" width="9" style="1" customWidth="1"/>
    <col min="14295" max="14295" width="13.7109375" style="1" customWidth="1"/>
    <col min="14296" max="14296" width="13" style="1" customWidth="1"/>
    <col min="14297" max="14297" width="14.7109375" style="1" customWidth="1"/>
    <col min="14298" max="14298" width="15.42578125" style="1" customWidth="1"/>
    <col min="14299" max="14299" width="11.5703125" style="1" customWidth="1"/>
    <col min="14300" max="14300" width="11.140625" style="1" customWidth="1"/>
    <col min="14301" max="14541" width="9.140625" style="1"/>
    <col min="14542" max="14542" width="5.7109375" style="1" customWidth="1"/>
    <col min="14543" max="14543" width="19" style="1" customWidth="1"/>
    <col min="14544" max="14544" width="11.28515625" style="1" customWidth="1"/>
    <col min="14545" max="14545" width="11.5703125" style="1" customWidth="1"/>
    <col min="14546" max="14546" width="19.5703125" style="1" customWidth="1"/>
    <col min="14547" max="14547" width="20.5703125" style="1" customWidth="1"/>
    <col min="14548" max="14548" width="24.140625" style="1" customWidth="1"/>
    <col min="14549" max="14549" width="21.28515625" style="1" customWidth="1"/>
    <col min="14550" max="14550" width="9" style="1" customWidth="1"/>
    <col min="14551" max="14551" width="13.7109375" style="1" customWidth="1"/>
    <col min="14552" max="14552" width="13" style="1" customWidth="1"/>
    <col min="14553" max="14553" width="14.7109375" style="1" customWidth="1"/>
    <col min="14554" max="14554" width="15.42578125" style="1" customWidth="1"/>
    <col min="14555" max="14555" width="11.5703125" style="1" customWidth="1"/>
    <col min="14556" max="14556" width="11.140625" style="1" customWidth="1"/>
    <col min="14557" max="14797" width="9.140625" style="1"/>
    <col min="14798" max="14798" width="5.7109375" style="1" customWidth="1"/>
    <col min="14799" max="14799" width="19" style="1" customWidth="1"/>
    <col min="14800" max="14800" width="11.28515625" style="1" customWidth="1"/>
    <col min="14801" max="14801" width="11.5703125" style="1" customWidth="1"/>
    <col min="14802" max="14802" width="19.5703125" style="1" customWidth="1"/>
    <col min="14803" max="14803" width="20.5703125" style="1" customWidth="1"/>
    <col min="14804" max="14804" width="24.140625" style="1" customWidth="1"/>
    <col min="14805" max="14805" width="21.28515625" style="1" customWidth="1"/>
    <col min="14806" max="14806" width="9" style="1" customWidth="1"/>
    <col min="14807" max="14807" width="13.7109375" style="1" customWidth="1"/>
    <col min="14808" max="14808" width="13" style="1" customWidth="1"/>
    <col min="14809" max="14809" width="14.7109375" style="1" customWidth="1"/>
    <col min="14810" max="14810" width="15.42578125" style="1" customWidth="1"/>
    <col min="14811" max="14811" width="11.5703125" style="1" customWidth="1"/>
    <col min="14812" max="14812" width="11.140625" style="1" customWidth="1"/>
    <col min="14813" max="15053" width="9.140625" style="1"/>
    <col min="15054" max="15054" width="5.7109375" style="1" customWidth="1"/>
    <col min="15055" max="15055" width="19" style="1" customWidth="1"/>
    <col min="15056" max="15056" width="11.28515625" style="1" customWidth="1"/>
    <col min="15057" max="15057" width="11.5703125" style="1" customWidth="1"/>
    <col min="15058" max="15058" width="19.5703125" style="1" customWidth="1"/>
    <col min="15059" max="15059" width="20.5703125" style="1" customWidth="1"/>
    <col min="15060" max="15060" width="24.140625" style="1" customWidth="1"/>
    <col min="15061" max="15061" width="21.28515625" style="1" customWidth="1"/>
    <col min="15062" max="15062" width="9" style="1" customWidth="1"/>
    <col min="15063" max="15063" width="13.7109375" style="1" customWidth="1"/>
    <col min="15064" max="15064" width="13" style="1" customWidth="1"/>
    <col min="15065" max="15065" width="14.7109375" style="1" customWidth="1"/>
    <col min="15066" max="15066" width="15.42578125" style="1" customWidth="1"/>
    <col min="15067" max="15067" width="11.5703125" style="1" customWidth="1"/>
    <col min="15068" max="15068" width="11.140625" style="1" customWidth="1"/>
    <col min="15069" max="15309" width="9.140625" style="1"/>
    <col min="15310" max="15310" width="5.7109375" style="1" customWidth="1"/>
    <col min="15311" max="15311" width="19" style="1" customWidth="1"/>
    <col min="15312" max="15312" width="11.28515625" style="1" customWidth="1"/>
    <col min="15313" max="15313" width="11.5703125" style="1" customWidth="1"/>
    <col min="15314" max="15314" width="19.5703125" style="1" customWidth="1"/>
    <col min="15315" max="15315" width="20.5703125" style="1" customWidth="1"/>
    <col min="15316" max="15316" width="24.140625" style="1" customWidth="1"/>
    <col min="15317" max="15317" width="21.28515625" style="1" customWidth="1"/>
    <col min="15318" max="15318" width="9" style="1" customWidth="1"/>
    <col min="15319" max="15319" width="13.7109375" style="1" customWidth="1"/>
    <col min="15320" max="15320" width="13" style="1" customWidth="1"/>
    <col min="15321" max="15321" width="14.7109375" style="1" customWidth="1"/>
    <col min="15322" max="15322" width="15.42578125" style="1" customWidth="1"/>
    <col min="15323" max="15323" width="11.5703125" style="1" customWidth="1"/>
    <col min="15324" max="15324" width="11.140625" style="1" customWidth="1"/>
    <col min="15325" max="15565" width="9.140625" style="1"/>
    <col min="15566" max="15566" width="5.7109375" style="1" customWidth="1"/>
    <col min="15567" max="15567" width="19" style="1" customWidth="1"/>
    <col min="15568" max="15568" width="11.28515625" style="1" customWidth="1"/>
    <col min="15569" max="15569" width="11.5703125" style="1" customWidth="1"/>
    <col min="15570" max="15570" width="19.5703125" style="1" customWidth="1"/>
    <col min="15571" max="15571" width="20.5703125" style="1" customWidth="1"/>
    <col min="15572" max="15572" width="24.140625" style="1" customWidth="1"/>
    <col min="15573" max="15573" width="21.28515625" style="1" customWidth="1"/>
    <col min="15574" max="15574" width="9" style="1" customWidth="1"/>
    <col min="15575" max="15575" width="13.7109375" style="1" customWidth="1"/>
    <col min="15576" max="15576" width="13" style="1" customWidth="1"/>
    <col min="15577" max="15577" width="14.7109375" style="1" customWidth="1"/>
    <col min="15578" max="15578" width="15.42578125" style="1" customWidth="1"/>
    <col min="15579" max="15579" width="11.5703125" style="1" customWidth="1"/>
    <col min="15580" max="15580" width="11.140625" style="1" customWidth="1"/>
    <col min="15581" max="15821" width="9.140625" style="1"/>
    <col min="15822" max="15822" width="5.7109375" style="1" customWidth="1"/>
    <col min="15823" max="15823" width="19" style="1" customWidth="1"/>
    <col min="15824" max="15824" width="11.28515625" style="1" customWidth="1"/>
    <col min="15825" max="15825" width="11.5703125" style="1" customWidth="1"/>
    <col min="15826" max="15826" width="19.5703125" style="1" customWidth="1"/>
    <col min="15827" max="15827" width="20.5703125" style="1" customWidth="1"/>
    <col min="15828" max="15828" width="24.140625" style="1" customWidth="1"/>
    <col min="15829" max="15829" width="21.28515625" style="1" customWidth="1"/>
    <col min="15830" max="15830" width="9" style="1" customWidth="1"/>
    <col min="15831" max="15831" width="13.7109375" style="1" customWidth="1"/>
    <col min="15832" max="15832" width="13" style="1" customWidth="1"/>
    <col min="15833" max="15833" width="14.7109375" style="1" customWidth="1"/>
    <col min="15834" max="15834" width="15.42578125" style="1" customWidth="1"/>
    <col min="15835" max="15835" width="11.5703125" style="1" customWidth="1"/>
    <col min="15836" max="15836" width="11.140625" style="1" customWidth="1"/>
    <col min="15837" max="16384" width="9.140625" style="1"/>
  </cols>
  <sheetData>
    <row r="1" spans="1:18" ht="56.25" customHeight="1" x14ac:dyDescent="0.3">
      <c r="A1" s="43" t="s">
        <v>0</v>
      </c>
      <c r="B1" s="44"/>
      <c r="C1" s="44"/>
      <c r="D1" s="44"/>
      <c r="E1" s="44"/>
      <c r="F1" s="44"/>
      <c r="G1" s="44"/>
      <c r="H1" s="44"/>
      <c r="I1" s="44"/>
      <c r="J1" s="44"/>
      <c r="K1" s="44"/>
      <c r="L1" s="44"/>
      <c r="M1" s="44"/>
      <c r="N1" s="44"/>
      <c r="O1" s="44"/>
      <c r="P1" s="44"/>
      <c r="Q1" s="44"/>
    </row>
    <row r="2" spans="1:18" s="18" customFormat="1" ht="68.25" customHeight="1" x14ac:dyDescent="0.25">
      <c r="A2" s="11" t="s">
        <v>1</v>
      </c>
      <c r="B2" s="12" t="s">
        <v>2</v>
      </c>
      <c r="C2" s="13" t="s">
        <v>3</v>
      </c>
      <c r="D2" s="13" t="s">
        <v>4</v>
      </c>
      <c r="E2" s="14" t="s">
        <v>171</v>
      </c>
      <c r="F2" s="14" t="s">
        <v>5</v>
      </c>
      <c r="G2" s="13" t="s">
        <v>6</v>
      </c>
      <c r="H2" s="13" t="s">
        <v>7</v>
      </c>
      <c r="I2" s="13" t="s">
        <v>8</v>
      </c>
      <c r="J2" s="13" t="s">
        <v>9</v>
      </c>
      <c r="K2" s="15" t="s">
        <v>10</v>
      </c>
      <c r="L2" s="15" t="s">
        <v>11</v>
      </c>
      <c r="M2" s="15" t="s">
        <v>12</v>
      </c>
      <c r="N2" s="15" t="s">
        <v>37</v>
      </c>
      <c r="O2" s="15" t="s">
        <v>27</v>
      </c>
      <c r="P2" s="16" t="s">
        <v>13</v>
      </c>
      <c r="Q2" s="17" t="s">
        <v>14</v>
      </c>
    </row>
    <row r="3" spans="1:18" s="22" customFormat="1" ht="30" customHeight="1" x14ac:dyDescent="0.25">
      <c r="A3" s="25">
        <v>1</v>
      </c>
      <c r="B3" s="26" t="s">
        <v>127</v>
      </c>
      <c r="C3" s="27" t="s">
        <v>15</v>
      </c>
      <c r="D3" s="28" t="s">
        <v>16</v>
      </c>
      <c r="E3" s="28" t="s">
        <v>137</v>
      </c>
      <c r="F3" s="28" t="s">
        <v>138</v>
      </c>
      <c r="G3" s="25" t="s">
        <v>139</v>
      </c>
      <c r="H3" s="27" t="s">
        <v>17</v>
      </c>
      <c r="I3" s="25">
        <v>82</v>
      </c>
      <c r="J3" s="25">
        <v>66</v>
      </c>
      <c r="K3" s="26" t="s">
        <v>140</v>
      </c>
      <c r="L3" s="29">
        <v>6000</v>
      </c>
      <c r="M3" s="30">
        <f t="shared" ref="M3:M36" si="0">L3*12*3/100</f>
        <v>2160</v>
      </c>
      <c r="N3" s="30">
        <f t="shared" ref="N3:N36" si="1">L3*12*20/100</f>
        <v>14400</v>
      </c>
      <c r="O3" s="30">
        <f t="shared" ref="O3:O36" si="2">M3+N3</f>
        <v>16560</v>
      </c>
      <c r="P3" s="19">
        <v>45988</v>
      </c>
      <c r="Q3" s="20" t="s">
        <v>197</v>
      </c>
      <c r="R3" s="21"/>
    </row>
    <row r="4" spans="1:18" s="23" customFormat="1" ht="30" customHeight="1" x14ac:dyDescent="0.25">
      <c r="A4" s="25">
        <v>2</v>
      </c>
      <c r="B4" s="26" t="s">
        <v>38</v>
      </c>
      <c r="C4" s="27" t="s">
        <v>15</v>
      </c>
      <c r="D4" s="28" t="s">
        <v>16</v>
      </c>
      <c r="E4" s="28" t="s">
        <v>39</v>
      </c>
      <c r="F4" s="28" t="s">
        <v>40</v>
      </c>
      <c r="G4" s="25" t="s">
        <v>41</v>
      </c>
      <c r="H4" s="27" t="s">
        <v>42</v>
      </c>
      <c r="I4" s="25">
        <v>109</v>
      </c>
      <c r="J4" s="25" t="s">
        <v>43</v>
      </c>
      <c r="K4" s="26" t="s">
        <v>44</v>
      </c>
      <c r="L4" s="29">
        <v>8170</v>
      </c>
      <c r="M4" s="30">
        <f t="shared" si="0"/>
        <v>2941.2</v>
      </c>
      <c r="N4" s="30">
        <f t="shared" si="1"/>
        <v>19608</v>
      </c>
      <c r="O4" s="30">
        <f t="shared" si="2"/>
        <v>22549.200000000001</v>
      </c>
      <c r="P4" s="19">
        <v>45988</v>
      </c>
      <c r="Q4" s="20" t="s">
        <v>197</v>
      </c>
    </row>
    <row r="5" spans="1:18" s="23" customFormat="1" ht="49.5" customHeight="1" x14ac:dyDescent="0.25">
      <c r="A5" s="25">
        <v>3</v>
      </c>
      <c r="B5" s="26" t="s">
        <v>121</v>
      </c>
      <c r="C5" s="27" t="s">
        <v>15</v>
      </c>
      <c r="D5" s="28" t="s">
        <v>16</v>
      </c>
      <c r="E5" s="28" t="s">
        <v>122</v>
      </c>
      <c r="F5" s="28" t="s">
        <v>123</v>
      </c>
      <c r="G5" s="25" t="s">
        <v>124</v>
      </c>
      <c r="H5" s="27" t="s">
        <v>126</v>
      </c>
      <c r="I5" s="25">
        <v>391</v>
      </c>
      <c r="J5" s="25">
        <v>178</v>
      </c>
      <c r="K5" s="26" t="s">
        <v>125</v>
      </c>
      <c r="L5" s="29">
        <v>200000</v>
      </c>
      <c r="M5" s="30">
        <f>L5*12*3/100</f>
        <v>72000</v>
      </c>
      <c r="N5" s="30">
        <f t="shared" si="1"/>
        <v>480000</v>
      </c>
      <c r="O5" s="30">
        <f t="shared" si="2"/>
        <v>552000</v>
      </c>
      <c r="P5" s="19">
        <v>45988</v>
      </c>
      <c r="Q5" s="20" t="s">
        <v>197</v>
      </c>
    </row>
    <row r="6" spans="1:18" s="23" customFormat="1" ht="30" customHeight="1" x14ac:dyDescent="0.25">
      <c r="A6" s="25">
        <v>4</v>
      </c>
      <c r="B6" s="26" t="s">
        <v>46</v>
      </c>
      <c r="C6" s="27" t="s">
        <v>15</v>
      </c>
      <c r="D6" s="28" t="s">
        <v>16</v>
      </c>
      <c r="E6" s="28" t="s">
        <v>28</v>
      </c>
      <c r="F6" s="28" t="s">
        <v>47</v>
      </c>
      <c r="G6" s="25" t="s">
        <v>48</v>
      </c>
      <c r="H6" s="27" t="s">
        <v>29</v>
      </c>
      <c r="I6" s="25">
        <v>194</v>
      </c>
      <c r="J6" s="25">
        <v>14</v>
      </c>
      <c r="K6" s="26" t="s">
        <v>49</v>
      </c>
      <c r="L6" s="29">
        <v>10000</v>
      </c>
      <c r="M6" s="30">
        <f t="shared" si="0"/>
        <v>3600</v>
      </c>
      <c r="N6" s="30">
        <f t="shared" si="1"/>
        <v>24000</v>
      </c>
      <c r="O6" s="30">
        <f t="shared" si="2"/>
        <v>27600</v>
      </c>
      <c r="P6" s="19">
        <v>45988</v>
      </c>
      <c r="Q6" s="20" t="s">
        <v>197</v>
      </c>
    </row>
    <row r="7" spans="1:18" s="22" customFormat="1" ht="30" customHeight="1" x14ac:dyDescent="0.25">
      <c r="A7" s="25">
        <v>5</v>
      </c>
      <c r="B7" s="26" t="s">
        <v>128</v>
      </c>
      <c r="C7" s="27" t="s">
        <v>15</v>
      </c>
      <c r="D7" s="28" t="s">
        <v>16</v>
      </c>
      <c r="E7" s="28" t="s">
        <v>28</v>
      </c>
      <c r="F7" s="28" t="s">
        <v>47</v>
      </c>
      <c r="G7" s="25" t="s">
        <v>141</v>
      </c>
      <c r="H7" s="27" t="s">
        <v>142</v>
      </c>
      <c r="I7" s="25">
        <v>194</v>
      </c>
      <c r="J7" s="25">
        <v>14</v>
      </c>
      <c r="K7" s="26" t="s">
        <v>143</v>
      </c>
      <c r="L7" s="29">
        <v>2000</v>
      </c>
      <c r="M7" s="30">
        <f t="shared" si="0"/>
        <v>720</v>
      </c>
      <c r="N7" s="30">
        <f t="shared" si="1"/>
        <v>4800</v>
      </c>
      <c r="O7" s="30">
        <f t="shared" si="2"/>
        <v>5520</v>
      </c>
      <c r="P7" s="19">
        <v>45988</v>
      </c>
      <c r="Q7" s="20" t="s">
        <v>197</v>
      </c>
    </row>
    <row r="8" spans="1:18" s="22" customFormat="1" ht="30" customHeight="1" x14ac:dyDescent="0.25">
      <c r="A8" s="25">
        <v>6</v>
      </c>
      <c r="B8" s="26" t="s">
        <v>50</v>
      </c>
      <c r="C8" s="27" t="s">
        <v>15</v>
      </c>
      <c r="D8" s="28" t="s">
        <v>16</v>
      </c>
      <c r="E8" s="28" t="s">
        <v>51</v>
      </c>
      <c r="F8" s="28" t="s">
        <v>52</v>
      </c>
      <c r="G8" s="25" t="s">
        <v>25</v>
      </c>
      <c r="H8" s="27" t="s">
        <v>45</v>
      </c>
      <c r="I8" s="25">
        <v>270</v>
      </c>
      <c r="J8" s="25">
        <v>26</v>
      </c>
      <c r="K8" s="26" t="s">
        <v>53</v>
      </c>
      <c r="L8" s="29">
        <v>1500</v>
      </c>
      <c r="M8" s="30">
        <f t="shared" si="0"/>
        <v>540</v>
      </c>
      <c r="N8" s="30">
        <f t="shared" si="1"/>
        <v>3600</v>
      </c>
      <c r="O8" s="30">
        <f t="shared" si="2"/>
        <v>4140</v>
      </c>
      <c r="P8" s="19">
        <v>45988</v>
      </c>
      <c r="Q8" s="20" t="s">
        <v>197</v>
      </c>
    </row>
    <row r="9" spans="1:18" s="22" customFormat="1" ht="30" customHeight="1" x14ac:dyDescent="0.25">
      <c r="A9" s="25">
        <v>7</v>
      </c>
      <c r="B9" s="26" t="s">
        <v>30</v>
      </c>
      <c r="C9" s="27" t="s">
        <v>15</v>
      </c>
      <c r="D9" s="28" t="s">
        <v>16</v>
      </c>
      <c r="E9" s="28" t="s">
        <v>31</v>
      </c>
      <c r="F9" s="28" t="s">
        <v>32</v>
      </c>
      <c r="G9" s="25" t="s">
        <v>54</v>
      </c>
      <c r="H9" s="27" t="s">
        <v>55</v>
      </c>
      <c r="I9" s="25">
        <v>104</v>
      </c>
      <c r="J9" s="25">
        <v>45</v>
      </c>
      <c r="K9" s="26" t="s">
        <v>56</v>
      </c>
      <c r="L9" s="29">
        <v>1800</v>
      </c>
      <c r="M9" s="30">
        <f t="shared" si="0"/>
        <v>648</v>
      </c>
      <c r="N9" s="30">
        <f t="shared" si="1"/>
        <v>4320</v>
      </c>
      <c r="O9" s="30">
        <f t="shared" si="2"/>
        <v>4968</v>
      </c>
      <c r="P9" s="19">
        <v>45988</v>
      </c>
      <c r="Q9" s="20" t="s">
        <v>197</v>
      </c>
    </row>
    <row r="10" spans="1:18" s="22" customFormat="1" ht="30" customHeight="1" x14ac:dyDescent="0.25">
      <c r="A10" s="25">
        <v>8</v>
      </c>
      <c r="B10" s="25" t="s">
        <v>57</v>
      </c>
      <c r="C10" s="31" t="s">
        <v>15</v>
      </c>
      <c r="D10" s="31" t="s">
        <v>16</v>
      </c>
      <c r="E10" s="31" t="s">
        <v>58</v>
      </c>
      <c r="F10" s="32" t="s">
        <v>59</v>
      </c>
      <c r="G10" s="25" t="s">
        <v>60</v>
      </c>
      <c r="H10" s="33" t="s">
        <v>36</v>
      </c>
      <c r="I10" s="34">
        <v>6577</v>
      </c>
      <c r="J10" s="34">
        <v>22</v>
      </c>
      <c r="K10" s="35">
        <v>175</v>
      </c>
      <c r="L10" s="29">
        <v>29500</v>
      </c>
      <c r="M10" s="30">
        <f t="shared" si="0"/>
        <v>10620</v>
      </c>
      <c r="N10" s="30">
        <f t="shared" si="1"/>
        <v>70800</v>
      </c>
      <c r="O10" s="30">
        <f t="shared" si="2"/>
        <v>81420</v>
      </c>
      <c r="P10" s="19">
        <v>45988</v>
      </c>
      <c r="Q10" s="20" t="s">
        <v>197</v>
      </c>
    </row>
    <row r="11" spans="1:18" s="22" customFormat="1" ht="35.25" customHeight="1" x14ac:dyDescent="0.25">
      <c r="A11" s="25">
        <v>9</v>
      </c>
      <c r="B11" s="26" t="s">
        <v>129</v>
      </c>
      <c r="C11" s="27" t="s">
        <v>15</v>
      </c>
      <c r="D11" s="28" t="s">
        <v>61</v>
      </c>
      <c r="E11" s="28" t="s">
        <v>144</v>
      </c>
      <c r="F11" s="28" t="s">
        <v>145</v>
      </c>
      <c r="G11" s="25" t="s">
        <v>146</v>
      </c>
      <c r="H11" s="27" t="s">
        <v>147</v>
      </c>
      <c r="I11" s="25">
        <v>388</v>
      </c>
      <c r="J11" s="25">
        <v>3</v>
      </c>
      <c r="K11" s="26" t="s">
        <v>148</v>
      </c>
      <c r="L11" s="29">
        <v>15000</v>
      </c>
      <c r="M11" s="30">
        <f t="shared" si="0"/>
        <v>5400</v>
      </c>
      <c r="N11" s="30">
        <f t="shared" si="1"/>
        <v>36000</v>
      </c>
      <c r="O11" s="30">
        <f t="shared" si="2"/>
        <v>41400</v>
      </c>
      <c r="P11" s="19">
        <v>45988</v>
      </c>
      <c r="Q11" s="20" t="s">
        <v>197</v>
      </c>
    </row>
    <row r="12" spans="1:18" s="23" customFormat="1" ht="30" customHeight="1" x14ac:dyDescent="0.25">
      <c r="A12" s="25">
        <v>10</v>
      </c>
      <c r="B12" s="26" t="s">
        <v>63</v>
      </c>
      <c r="C12" s="27" t="s">
        <v>15</v>
      </c>
      <c r="D12" s="28" t="s">
        <v>64</v>
      </c>
      <c r="E12" s="28" t="s">
        <v>26</v>
      </c>
      <c r="F12" s="28" t="s">
        <v>65</v>
      </c>
      <c r="G12" s="25" t="s">
        <v>66</v>
      </c>
      <c r="H12" s="27" t="s">
        <v>17</v>
      </c>
      <c r="I12" s="25">
        <v>182</v>
      </c>
      <c r="J12" s="25">
        <v>6</v>
      </c>
      <c r="K12" s="26" t="s">
        <v>67</v>
      </c>
      <c r="L12" s="29">
        <v>5000</v>
      </c>
      <c r="M12" s="30">
        <f t="shared" si="0"/>
        <v>1800</v>
      </c>
      <c r="N12" s="30">
        <f t="shared" si="1"/>
        <v>12000</v>
      </c>
      <c r="O12" s="30">
        <f t="shared" si="2"/>
        <v>13800</v>
      </c>
      <c r="P12" s="19">
        <v>45988</v>
      </c>
      <c r="Q12" s="20" t="s">
        <v>197</v>
      </c>
    </row>
    <row r="13" spans="1:18" s="23" customFormat="1" ht="30" customHeight="1" x14ac:dyDescent="0.25">
      <c r="A13" s="25">
        <v>11</v>
      </c>
      <c r="B13" s="26" t="s">
        <v>68</v>
      </c>
      <c r="C13" s="27" t="s">
        <v>15</v>
      </c>
      <c r="D13" s="28" t="s">
        <v>64</v>
      </c>
      <c r="E13" s="28" t="s">
        <v>26</v>
      </c>
      <c r="F13" s="28" t="s">
        <v>65</v>
      </c>
      <c r="G13" s="25" t="s">
        <v>69</v>
      </c>
      <c r="H13" s="27" t="s">
        <v>17</v>
      </c>
      <c r="I13" s="25">
        <v>182</v>
      </c>
      <c r="J13" s="25">
        <v>7</v>
      </c>
      <c r="K13" s="26" t="s">
        <v>70</v>
      </c>
      <c r="L13" s="29">
        <v>5000</v>
      </c>
      <c r="M13" s="30">
        <f t="shared" si="0"/>
        <v>1800</v>
      </c>
      <c r="N13" s="30">
        <f t="shared" si="1"/>
        <v>12000</v>
      </c>
      <c r="O13" s="30">
        <f t="shared" si="2"/>
        <v>13800</v>
      </c>
      <c r="P13" s="19">
        <v>45988</v>
      </c>
      <c r="Q13" s="20" t="s">
        <v>197</v>
      </c>
    </row>
    <row r="14" spans="1:18" s="23" customFormat="1" ht="30" customHeight="1" x14ac:dyDescent="0.25">
      <c r="A14" s="25">
        <v>12</v>
      </c>
      <c r="B14" s="26" t="s">
        <v>71</v>
      </c>
      <c r="C14" s="27" t="s">
        <v>15</v>
      </c>
      <c r="D14" s="28" t="s">
        <v>64</v>
      </c>
      <c r="E14" s="28" t="s">
        <v>26</v>
      </c>
      <c r="F14" s="28" t="s">
        <v>65</v>
      </c>
      <c r="G14" s="25" t="s">
        <v>72</v>
      </c>
      <c r="H14" s="27" t="s">
        <v>17</v>
      </c>
      <c r="I14" s="25">
        <v>182</v>
      </c>
      <c r="J14" s="25">
        <v>8</v>
      </c>
      <c r="K14" s="26" t="s">
        <v>73</v>
      </c>
      <c r="L14" s="29">
        <v>5000</v>
      </c>
      <c r="M14" s="30">
        <f t="shared" si="0"/>
        <v>1800</v>
      </c>
      <c r="N14" s="30">
        <f t="shared" si="1"/>
        <v>12000</v>
      </c>
      <c r="O14" s="30">
        <f t="shared" si="2"/>
        <v>13800</v>
      </c>
      <c r="P14" s="19">
        <v>45988</v>
      </c>
      <c r="Q14" s="20" t="s">
        <v>197</v>
      </c>
    </row>
    <row r="15" spans="1:18" s="23" customFormat="1" ht="30" customHeight="1" x14ac:dyDescent="0.25">
      <c r="A15" s="25">
        <v>13</v>
      </c>
      <c r="B15" s="26" t="s">
        <v>74</v>
      </c>
      <c r="C15" s="27" t="s">
        <v>15</v>
      </c>
      <c r="D15" s="28" t="s">
        <v>64</v>
      </c>
      <c r="E15" s="28" t="s">
        <v>26</v>
      </c>
      <c r="F15" s="28" t="s">
        <v>65</v>
      </c>
      <c r="G15" s="25" t="s">
        <v>75</v>
      </c>
      <c r="H15" s="27" t="s">
        <v>17</v>
      </c>
      <c r="I15" s="25">
        <v>182</v>
      </c>
      <c r="J15" s="25">
        <v>3</v>
      </c>
      <c r="K15" s="26" t="s">
        <v>76</v>
      </c>
      <c r="L15" s="29">
        <v>5000</v>
      </c>
      <c r="M15" s="30">
        <f t="shared" si="0"/>
        <v>1800</v>
      </c>
      <c r="N15" s="30">
        <f t="shared" si="1"/>
        <v>12000</v>
      </c>
      <c r="O15" s="30">
        <f t="shared" si="2"/>
        <v>13800</v>
      </c>
      <c r="P15" s="19">
        <v>45988</v>
      </c>
      <c r="Q15" s="20" t="s">
        <v>197</v>
      </c>
    </row>
    <row r="16" spans="1:18" s="23" customFormat="1" ht="30" customHeight="1" x14ac:dyDescent="0.25">
      <c r="A16" s="25">
        <v>14</v>
      </c>
      <c r="B16" s="26" t="s">
        <v>77</v>
      </c>
      <c r="C16" s="27" t="s">
        <v>18</v>
      </c>
      <c r="D16" s="28" t="s">
        <v>78</v>
      </c>
      <c r="E16" s="28" t="s">
        <v>33</v>
      </c>
      <c r="F16" s="28" t="s">
        <v>79</v>
      </c>
      <c r="G16" s="25" t="s">
        <v>80</v>
      </c>
      <c r="H16" s="27" t="s">
        <v>17</v>
      </c>
      <c r="I16" s="25">
        <v>74</v>
      </c>
      <c r="J16" s="25">
        <v>4</v>
      </c>
      <c r="K16" s="26" t="s">
        <v>81</v>
      </c>
      <c r="L16" s="29">
        <v>8000</v>
      </c>
      <c r="M16" s="30">
        <f t="shared" si="0"/>
        <v>2880</v>
      </c>
      <c r="N16" s="30">
        <f t="shared" si="1"/>
        <v>19200</v>
      </c>
      <c r="O16" s="30">
        <f t="shared" si="2"/>
        <v>22080</v>
      </c>
      <c r="P16" s="19">
        <v>45988</v>
      </c>
      <c r="Q16" s="20" t="s">
        <v>197</v>
      </c>
    </row>
    <row r="17" spans="1:17" s="23" customFormat="1" ht="30" customHeight="1" x14ac:dyDescent="0.25">
      <c r="A17" s="25">
        <v>15</v>
      </c>
      <c r="B17" s="26" t="s">
        <v>82</v>
      </c>
      <c r="C17" s="27" t="s">
        <v>18</v>
      </c>
      <c r="D17" s="28" t="s">
        <v>78</v>
      </c>
      <c r="E17" s="28" t="s">
        <v>33</v>
      </c>
      <c r="F17" s="28" t="s">
        <v>79</v>
      </c>
      <c r="G17" s="25" t="s">
        <v>83</v>
      </c>
      <c r="H17" s="27" t="s">
        <v>17</v>
      </c>
      <c r="I17" s="25">
        <v>74</v>
      </c>
      <c r="J17" s="25">
        <v>4</v>
      </c>
      <c r="K17" s="26" t="s">
        <v>84</v>
      </c>
      <c r="L17" s="29">
        <v>5750</v>
      </c>
      <c r="M17" s="30">
        <f t="shared" si="0"/>
        <v>2070</v>
      </c>
      <c r="N17" s="30">
        <f t="shared" si="1"/>
        <v>13800</v>
      </c>
      <c r="O17" s="30">
        <f t="shared" si="2"/>
        <v>15870</v>
      </c>
      <c r="P17" s="19">
        <v>45988</v>
      </c>
      <c r="Q17" s="20" t="s">
        <v>197</v>
      </c>
    </row>
    <row r="18" spans="1:17" s="23" customFormat="1" ht="30" customHeight="1" x14ac:dyDescent="0.25">
      <c r="A18" s="25">
        <v>16</v>
      </c>
      <c r="B18" s="26" t="s">
        <v>85</v>
      </c>
      <c r="C18" s="27" t="s">
        <v>18</v>
      </c>
      <c r="D18" s="28" t="s">
        <v>78</v>
      </c>
      <c r="E18" s="28" t="s">
        <v>33</v>
      </c>
      <c r="F18" s="28" t="s">
        <v>79</v>
      </c>
      <c r="G18" s="25" t="s">
        <v>86</v>
      </c>
      <c r="H18" s="27" t="s">
        <v>17</v>
      </c>
      <c r="I18" s="34">
        <v>74</v>
      </c>
      <c r="J18" s="34">
        <v>4</v>
      </c>
      <c r="K18" s="26" t="s">
        <v>87</v>
      </c>
      <c r="L18" s="29">
        <v>7500</v>
      </c>
      <c r="M18" s="30">
        <f t="shared" si="0"/>
        <v>2700</v>
      </c>
      <c r="N18" s="30">
        <f t="shared" si="1"/>
        <v>18000</v>
      </c>
      <c r="O18" s="30">
        <f t="shared" si="2"/>
        <v>20700</v>
      </c>
      <c r="P18" s="19">
        <v>45988</v>
      </c>
      <c r="Q18" s="20" t="s">
        <v>197</v>
      </c>
    </row>
    <row r="19" spans="1:17" s="23" customFormat="1" ht="30" customHeight="1" x14ac:dyDescent="0.25">
      <c r="A19" s="25">
        <v>17</v>
      </c>
      <c r="B19" s="26" t="s">
        <v>88</v>
      </c>
      <c r="C19" s="27" t="s">
        <v>18</v>
      </c>
      <c r="D19" s="28" t="s">
        <v>78</v>
      </c>
      <c r="E19" s="28" t="s">
        <v>33</v>
      </c>
      <c r="F19" s="28" t="s">
        <v>89</v>
      </c>
      <c r="G19" s="25" t="s">
        <v>90</v>
      </c>
      <c r="H19" s="27" t="s">
        <v>29</v>
      </c>
      <c r="I19" s="34">
        <v>74</v>
      </c>
      <c r="J19" s="34">
        <v>4</v>
      </c>
      <c r="K19" s="26" t="s">
        <v>62</v>
      </c>
      <c r="L19" s="29">
        <v>4700</v>
      </c>
      <c r="M19" s="30">
        <f t="shared" si="0"/>
        <v>1692</v>
      </c>
      <c r="N19" s="30">
        <f t="shared" si="1"/>
        <v>11280</v>
      </c>
      <c r="O19" s="30">
        <f t="shared" si="2"/>
        <v>12972</v>
      </c>
      <c r="P19" s="19">
        <v>45988</v>
      </c>
      <c r="Q19" s="20" t="s">
        <v>197</v>
      </c>
    </row>
    <row r="20" spans="1:17" s="23" customFormat="1" ht="30" customHeight="1" x14ac:dyDescent="0.25">
      <c r="A20" s="25">
        <v>18</v>
      </c>
      <c r="B20" s="26" t="s">
        <v>91</v>
      </c>
      <c r="C20" s="27" t="s">
        <v>18</v>
      </c>
      <c r="D20" s="28" t="s">
        <v>78</v>
      </c>
      <c r="E20" s="28" t="s">
        <v>33</v>
      </c>
      <c r="F20" s="28" t="s">
        <v>89</v>
      </c>
      <c r="G20" s="25" t="s">
        <v>92</v>
      </c>
      <c r="H20" s="27" t="s">
        <v>29</v>
      </c>
      <c r="I20" s="25">
        <v>74</v>
      </c>
      <c r="J20" s="25">
        <v>4</v>
      </c>
      <c r="K20" s="26" t="s">
        <v>93</v>
      </c>
      <c r="L20" s="29">
        <v>3750</v>
      </c>
      <c r="M20" s="30">
        <f t="shared" si="0"/>
        <v>1350</v>
      </c>
      <c r="N20" s="30">
        <f t="shared" si="1"/>
        <v>9000</v>
      </c>
      <c r="O20" s="30">
        <f t="shared" si="2"/>
        <v>10350</v>
      </c>
      <c r="P20" s="19">
        <v>45988</v>
      </c>
      <c r="Q20" s="20" t="s">
        <v>197</v>
      </c>
    </row>
    <row r="21" spans="1:17" s="22" customFormat="1" ht="30" customHeight="1" x14ac:dyDescent="0.25">
      <c r="A21" s="25">
        <v>19</v>
      </c>
      <c r="B21" s="26" t="s">
        <v>94</v>
      </c>
      <c r="C21" s="27" t="s">
        <v>18</v>
      </c>
      <c r="D21" s="28" t="s">
        <v>78</v>
      </c>
      <c r="E21" s="28" t="s">
        <v>33</v>
      </c>
      <c r="F21" s="28" t="s">
        <v>89</v>
      </c>
      <c r="G21" s="25" t="s">
        <v>95</v>
      </c>
      <c r="H21" s="27" t="s">
        <v>29</v>
      </c>
      <c r="I21" s="25">
        <v>74</v>
      </c>
      <c r="J21" s="25">
        <v>4</v>
      </c>
      <c r="K21" s="26" t="s">
        <v>96</v>
      </c>
      <c r="L21" s="29">
        <v>6000</v>
      </c>
      <c r="M21" s="30">
        <f t="shared" si="0"/>
        <v>2160</v>
      </c>
      <c r="N21" s="30">
        <f t="shared" si="1"/>
        <v>14400</v>
      </c>
      <c r="O21" s="30">
        <f t="shared" si="2"/>
        <v>16560</v>
      </c>
      <c r="P21" s="19">
        <v>45988</v>
      </c>
      <c r="Q21" s="20" t="s">
        <v>197</v>
      </c>
    </row>
    <row r="22" spans="1:17" s="23" customFormat="1" ht="69" customHeight="1" x14ac:dyDescent="0.25">
      <c r="A22" s="25">
        <v>20</v>
      </c>
      <c r="B22" s="26" t="s">
        <v>97</v>
      </c>
      <c r="C22" s="27" t="s">
        <v>18</v>
      </c>
      <c r="D22" s="28" t="s">
        <v>78</v>
      </c>
      <c r="E22" s="28" t="s">
        <v>33</v>
      </c>
      <c r="F22" s="28" t="s">
        <v>89</v>
      </c>
      <c r="G22" s="25" t="s">
        <v>120</v>
      </c>
      <c r="H22" s="27" t="s">
        <v>29</v>
      </c>
      <c r="I22" s="25">
        <v>74</v>
      </c>
      <c r="J22" s="25">
        <v>4</v>
      </c>
      <c r="K22" s="26" t="s">
        <v>98</v>
      </c>
      <c r="L22" s="29">
        <v>55000</v>
      </c>
      <c r="M22" s="30">
        <f t="shared" si="0"/>
        <v>19800</v>
      </c>
      <c r="N22" s="30">
        <f t="shared" si="1"/>
        <v>132000</v>
      </c>
      <c r="O22" s="30">
        <f t="shared" si="2"/>
        <v>151800</v>
      </c>
      <c r="P22" s="19">
        <v>45988</v>
      </c>
      <c r="Q22" s="20" t="s">
        <v>197</v>
      </c>
    </row>
    <row r="23" spans="1:17" s="23" customFormat="1" ht="30" customHeight="1" x14ac:dyDescent="0.25">
      <c r="A23" s="25">
        <v>21</v>
      </c>
      <c r="B23" s="26" t="s">
        <v>136</v>
      </c>
      <c r="C23" s="27" t="s">
        <v>18</v>
      </c>
      <c r="D23" s="31" t="s">
        <v>78</v>
      </c>
      <c r="E23" s="31" t="s">
        <v>33</v>
      </c>
      <c r="F23" s="32" t="s">
        <v>149</v>
      </c>
      <c r="G23" s="25" t="s">
        <v>150</v>
      </c>
      <c r="H23" s="27" t="s">
        <v>17</v>
      </c>
      <c r="I23" s="34">
        <v>8</v>
      </c>
      <c r="J23" s="34">
        <v>10</v>
      </c>
      <c r="K23" s="26" t="s">
        <v>151</v>
      </c>
      <c r="L23" s="29">
        <v>7000</v>
      </c>
      <c r="M23" s="30">
        <f t="shared" si="0"/>
        <v>2520</v>
      </c>
      <c r="N23" s="30">
        <f t="shared" si="1"/>
        <v>16800</v>
      </c>
      <c r="O23" s="30">
        <f t="shared" si="2"/>
        <v>19320</v>
      </c>
      <c r="P23" s="19">
        <v>45988</v>
      </c>
      <c r="Q23" s="20" t="s">
        <v>197</v>
      </c>
    </row>
    <row r="24" spans="1:17" s="23" customFormat="1" ht="30" customHeight="1" x14ac:dyDescent="0.25">
      <c r="A24" s="25">
        <v>22</v>
      </c>
      <c r="B24" s="26" t="s">
        <v>99</v>
      </c>
      <c r="C24" s="27" t="s">
        <v>18</v>
      </c>
      <c r="D24" s="31" t="s">
        <v>78</v>
      </c>
      <c r="E24" s="31" t="s">
        <v>100</v>
      </c>
      <c r="F24" s="32" t="s">
        <v>101</v>
      </c>
      <c r="G24" s="25" t="s">
        <v>102</v>
      </c>
      <c r="H24" s="27" t="s">
        <v>55</v>
      </c>
      <c r="I24" s="34">
        <v>237</v>
      </c>
      <c r="J24" s="34">
        <v>3</v>
      </c>
      <c r="K24" s="26" t="s">
        <v>103</v>
      </c>
      <c r="L24" s="29">
        <v>1000</v>
      </c>
      <c r="M24" s="30">
        <f t="shared" si="0"/>
        <v>360</v>
      </c>
      <c r="N24" s="30">
        <f t="shared" si="1"/>
        <v>2400</v>
      </c>
      <c r="O24" s="30">
        <f t="shared" si="2"/>
        <v>2760</v>
      </c>
      <c r="P24" s="19">
        <v>45988</v>
      </c>
      <c r="Q24" s="20" t="s">
        <v>197</v>
      </c>
    </row>
    <row r="25" spans="1:17" s="23" customFormat="1" ht="30" customHeight="1" x14ac:dyDescent="0.25">
      <c r="A25" s="25">
        <v>23</v>
      </c>
      <c r="B25" s="26" t="s">
        <v>104</v>
      </c>
      <c r="C25" s="27" t="s">
        <v>18</v>
      </c>
      <c r="D25" s="31" t="s">
        <v>78</v>
      </c>
      <c r="E25" s="31" t="s">
        <v>19</v>
      </c>
      <c r="F25" s="32" t="s">
        <v>105</v>
      </c>
      <c r="G25" s="25" t="s">
        <v>106</v>
      </c>
      <c r="H25" s="27" t="s">
        <v>55</v>
      </c>
      <c r="I25" s="34">
        <v>335</v>
      </c>
      <c r="J25" s="34">
        <v>10</v>
      </c>
      <c r="K25" s="26" t="s">
        <v>107</v>
      </c>
      <c r="L25" s="29">
        <v>110</v>
      </c>
      <c r="M25" s="30">
        <f t="shared" si="0"/>
        <v>39.6</v>
      </c>
      <c r="N25" s="30">
        <f t="shared" si="1"/>
        <v>264</v>
      </c>
      <c r="O25" s="30">
        <f>M25+N25</f>
        <v>303.60000000000002</v>
      </c>
      <c r="P25" s="19">
        <v>45988</v>
      </c>
      <c r="Q25" s="20" t="s">
        <v>197</v>
      </c>
    </row>
    <row r="26" spans="1:17" s="23" customFormat="1" ht="30" customHeight="1" x14ac:dyDescent="0.25">
      <c r="A26" s="25">
        <v>24</v>
      </c>
      <c r="B26" s="26" t="s">
        <v>108</v>
      </c>
      <c r="C26" s="27" t="s">
        <v>18</v>
      </c>
      <c r="D26" s="31" t="s">
        <v>78</v>
      </c>
      <c r="E26" s="31" t="s">
        <v>33</v>
      </c>
      <c r="F26" s="32" t="s">
        <v>109</v>
      </c>
      <c r="G26" s="25" t="s">
        <v>110</v>
      </c>
      <c r="H26" s="27" t="s">
        <v>17</v>
      </c>
      <c r="I26" s="34">
        <v>55</v>
      </c>
      <c r="J26" s="34">
        <v>1</v>
      </c>
      <c r="K26" s="26" t="s">
        <v>56</v>
      </c>
      <c r="L26" s="29">
        <v>2750</v>
      </c>
      <c r="M26" s="30">
        <f t="shared" si="0"/>
        <v>990</v>
      </c>
      <c r="N26" s="30">
        <f t="shared" si="1"/>
        <v>6600</v>
      </c>
      <c r="O26" s="30">
        <f t="shared" si="2"/>
        <v>7590</v>
      </c>
      <c r="P26" s="19">
        <v>45988</v>
      </c>
      <c r="Q26" s="20" t="s">
        <v>197</v>
      </c>
    </row>
    <row r="27" spans="1:17" s="23" customFormat="1" ht="30" customHeight="1" x14ac:dyDescent="0.25">
      <c r="A27" s="25">
        <v>25</v>
      </c>
      <c r="B27" s="26" t="s">
        <v>111</v>
      </c>
      <c r="C27" s="27" t="s">
        <v>18</v>
      </c>
      <c r="D27" s="31" t="s">
        <v>78</v>
      </c>
      <c r="E27" s="31" t="s">
        <v>33</v>
      </c>
      <c r="F27" s="32" t="s">
        <v>109</v>
      </c>
      <c r="G27" s="25" t="s">
        <v>112</v>
      </c>
      <c r="H27" s="27" t="s">
        <v>55</v>
      </c>
      <c r="I27" s="34">
        <v>55</v>
      </c>
      <c r="J27" s="34">
        <v>1</v>
      </c>
      <c r="K27" s="26" t="s">
        <v>76</v>
      </c>
      <c r="L27" s="29">
        <v>160</v>
      </c>
      <c r="M27" s="30">
        <f t="shared" si="0"/>
        <v>57.6</v>
      </c>
      <c r="N27" s="30">
        <f t="shared" si="1"/>
        <v>384</v>
      </c>
      <c r="O27" s="30">
        <f t="shared" si="2"/>
        <v>441.6</v>
      </c>
      <c r="P27" s="19">
        <v>45988</v>
      </c>
      <c r="Q27" s="20" t="s">
        <v>197</v>
      </c>
    </row>
    <row r="28" spans="1:17" s="23" customFormat="1" ht="30" customHeight="1" x14ac:dyDescent="0.25">
      <c r="A28" s="25">
        <v>26</v>
      </c>
      <c r="B28" s="26" t="s">
        <v>130</v>
      </c>
      <c r="C28" s="27" t="s">
        <v>18</v>
      </c>
      <c r="D28" s="28" t="s">
        <v>152</v>
      </c>
      <c r="E28" s="28" t="s">
        <v>153</v>
      </c>
      <c r="F28" s="28" t="s">
        <v>154</v>
      </c>
      <c r="G28" s="25" t="s">
        <v>139</v>
      </c>
      <c r="H28" s="27" t="s">
        <v>192</v>
      </c>
      <c r="I28" s="25">
        <v>229</v>
      </c>
      <c r="J28" s="25">
        <v>4</v>
      </c>
      <c r="K28" s="26" t="s">
        <v>155</v>
      </c>
      <c r="L28" s="29">
        <v>4000</v>
      </c>
      <c r="M28" s="30">
        <f t="shared" si="0"/>
        <v>1440</v>
      </c>
      <c r="N28" s="30">
        <f t="shared" si="1"/>
        <v>9600</v>
      </c>
      <c r="O28" s="30">
        <f t="shared" si="2"/>
        <v>11040</v>
      </c>
      <c r="P28" s="19">
        <v>45988</v>
      </c>
      <c r="Q28" s="20" t="s">
        <v>197</v>
      </c>
    </row>
    <row r="29" spans="1:17" s="23" customFormat="1" ht="30" customHeight="1" x14ac:dyDescent="0.25">
      <c r="A29" s="25">
        <v>27</v>
      </c>
      <c r="B29" s="26" t="s">
        <v>131</v>
      </c>
      <c r="C29" s="27" t="s">
        <v>18</v>
      </c>
      <c r="D29" s="28" t="s">
        <v>20</v>
      </c>
      <c r="E29" s="28" t="s">
        <v>156</v>
      </c>
      <c r="F29" s="28" t="s">
        <v>157</v>
      </c>
      <c r="G29" s="25" t="s">
        <v>158</v>
      </c>
      <c r="H29" s="27" t="s">
        <v>17</v>
      </c>
      <c r="I29" s="25">
        <v>3821</v>
      </c>
      <c r="J29" s="25">
        <v>9</v>
      </c>
      <c r="K29" s="26" t="s">
        <v>159</v>
      </c>
      <c r="L29" s="29">
        <v>25000</v>
      </c>
      <c r="M29" s="30">
        <f t="shared" si="0"/>
        <v>9000</v>
      </c>
      <c r="N29" s="30">
        <f t="shared" si="1"/>
        <v>60000</v>
      </c>
      <c r="O29" s="30">
        <f t="shared" si="2"/>
        <v>69000</v>
      </c>
      <c r="P29" s="19">
        <v>45988</v>
      </c>
      <c r="Q29" s="20" t="s">
        <v>197</v>
      </c>
    </row>
    <row r="30" spans="1:17" s="23" customFormat="1" ht="30" customHeight="1" x14ac:dyDescent="0.25">
      <c r="A30" s="25">
        <v>28</v>
      </c>
      <c r="B30" s="26" t="s">
        <v>132</v>
      </c>
      <c r="C30" s="27" t="s">
        <v>18</v>
      </c>
      <c r="D30" s="28" t="s">
        <v>20</v>
      </c>
      <c r="E30" s="28" t="s">
        <v>160</v>
      </c>
      <c r="F30" s="28" t="s">
        <v>157</v>
      </c>
      <c r="G30" s="25" t="s">
        <v>161</v>
      </c>
      <c r="H30" s="27" t="s">
        <v>17</v>
      </c>
      <c r="I30" s="25">
        <v>571</v>
      </c>
      <c r="J30" s="25">
        <v>8</v>
      </c>
      <c r="K30" s="26" t="s">
        <v>162</v>
      </c>
      <c r="L30" s="29">
        <v>58000</v>
      </c>
      <c r="M30" s="30">
        <f t="shared" si="0"/>
        <v>20880</v>
      </c>
      <c r="N30" s="30">
        <f t="shared" si="1"/>
        <v>139200</v>
      </c>
      <c r="O30" s="30">
        <f t="shared" si="2"/>
        <v>160080</v>
      </c>
      <c r="P30" s="19">
        <v>45988</v>
      </c>
      <c r="Q30" s="20" t="s">
        <v>197</v>
      </c>
    </row>
    <row r="31" spans="1:17" s="23" customFormat="1" ht="30" customHeight="1" x14ac:dyDescent="0.25">
      <c r="A31" s="25">
        <v>29</v>
      </c>
      <c r="B31" s="26" t="s">
        <v>133</v>
      </c>
      <c r="C31" s="27" t="s">
        <v>18</v>
      </c>
      <c r="D31" s="28" t="s">
        <v>20</v>
      </c>
      <c r="E31" s="28" t="s">
        <v>153</v>
      </c>
      <c r="F31" s="28" t="s">
        <v>163</v>
      </c>
      <c r="G31" s="25" t="s">
        <v>25</v>
      </c>
      <c r="H31" s="27" t="s">
        <v>45</v>
      </c>
      <c r="I31" s="25">
        <v>4412</v>
      </c>
      <c r="J31" s="25">
        <v>1</v>
      </c>
      <c r="K31" s="26" t="s">
        <v>164</v>
      </c>
      <c r="L31" s="29">
        <v>7000</v>
      </c>
      <c r="M31" s="30">
        <f t="shared" si="0"/>
        <v>2520</v>
      </c>
      <c r="N31" s="30">
        <f t="shared" si="1"/>
        <v>16800</v>
      </c>
      <c r="O31" s="30">
        <f t="shared" si="2"/>
        <v>19320</v>
      </c>
      <c r="P31" s="19">
        <v>45988</v>
      </c>
      <c r="Q31" s="20" t="s">
        <v>197</v>
      </c>
    </row>
    <row r="32" spans="1:17" s="23" customFormat="1" ht="30" customHeight="1" x14ac:dyDescent="0.25">
      <c r="A32" s="25">
        <v>30</v>
      </c>
      <c r="B32" s="26" t="s">
        <v>134</v>
      </c>
      <c r="C32" s="27" t="s">
        <v>18</v>
      </c>
      <c r="D32" s="28" t="s">
        <v>20</v>
      </c>
      <c r="E32" s="28" t="s">
        <v>153</v>
      </c>
      <c r="F32" s="28" t="s">
        <v>163</v>
      </c>
      <c r="G32" s="25" t="s">
        <v>25</v>
      </c>
      <c r="H32" s="27" t="s">
        <v>45</v>
      </c>
      <c r="I32" s="25">
        <v>4412</v>
      </c>
      <c r="J32" s="25">
        <v>1</v>
      </c>
      <c r="K32" s="26" t="s">
        <v>165</v>
      </c>
      <c r="L32" s="29">
        <v>8000</v>
      </c>
      <c r="M32" s="30">
        <f t="shared" si="0"/>
        <v>2880</v>
      </c>
      <c r="N32" s="30">
        <f t="shared" si="1"/>
        <v>19200</v>
      </c>
      <c r="O32" s="30">
        <f t="shared" si="2"/>
        <v>22080</v>
      </c>
      <c r="P32" s="19">
        <v>45988</v>
      </c>
      <c r="Q32" s="20" t="s">
        <v>197</v>
      </c>
    </row>
    <row r="33" spans="1:17" s="23" customFormat="1" ht="30" customHeight="1" x14ac:dyDescent="0.25">
      <c r="A33" s="25">
        <v>31</v>
      </c>
      <c r="B33" s="26" t="s">
        <v>135</v>
      </c>
      <c r="C33" s="27" t="s">
        <v>18</v>
      </c>
      <c r="D33" s="28" t="s">
        <v>20</v>
      </c>
      <c r="E33" s="28" t="s">
        <v>166</v>
      </c>
      <c r="F33" s="28" t="s">
        <v>167</v>
      </c>
      <c r="G33" s="25" t="s">
        <v>168</v>
      </c>
      <c r="H33" s="27" t="s">
        <v>169</v>
      </c>
      <c r="I33" s="25">
        <v>192</v>
      </c>
      <c r="J33" s="25">
        <v>3</v>
      </c>
      <c r="K33" s="26" t="s">
        <v>170</v>
      </c>
      <c r="L33" s="29">
        <v>5000</v>
      </c>
      <c r="M33" s="30">
        <f t="shared" si="0"/>
        <v>1800</v>
      </c>
      <c r="N33" s="30">
        <f t="shared" si="1"/>
        <v>12000</v>
      </c>
      <c r="O33" s="30">
        <f t="shared" si="2"/>
        <v>13800</v>
      </c>
      <c r="P33" s="19">
        <v>45988</v>
      </c>
      <c r="Q33" s="20" t="s">
        <v>197</v>
      </c>
    </row>
    <row r="34" spans="1:17" s="22" customFormat="1" ht="30" customHeight="1" x14ac:dyDescent="0.25">
      <c r="A34" s="25">
        <v>32</v>
      </c>
      <c r="B34" s="26" t="s">
        <v>113</v>
      </c>
      <c r="C34" s="27" t="s">
        <v>18</v>
      </c>
      <c r="D34" s="31" t="s">
        <v>20</v>
      </c>
      <c r="E34" s="31" t="s">
        <v>114</v>
      </c>
      <c r="F34" s="32" t="s">
        <v>21</v>
      </c>
      <c r="G34" s="25" t="s">
        <v>115</v>
      </c>
      <c r="H34" s="27" t="s">
        <v>55</v>
      </c>
      <c r="I34" s="34">
        <v>119</v>
      </c>
      <c r="J34" s="34">
        <v>10</v>
      </c>
      <c r="K34" s="26" t="s">
        <v>56</v>
      </c>
      <c r="L34" s="29">
        <v>190</v>
      </c>
      <c r="M34" s="30">
        <f t="shared" si="0"/>
        <v>68.400000000000006</v>
      </c>
      <c r="N34" s="30">
        <f t="shared" si="1"/>
        <v>456</v>
      </c>
      <c r="O34" s="30">
        <f t="shared" si="2"/>
        <v>524.4</v>
      </c>
      <c r="P34" s="19">
        <v>45988</v>
      </c>
      <c r="Q34" s="20" t="s">
        <v>197</v>
      </c>
    </row>
    <row r="35" spans="1:17" s="23" customFormat="1" ht="30" customHeight="1" x14ac:dyDescent="0.25">
      <c r="A35" s="25">
        <v>33</v>
      </c>
      <c r="B35" s="25" t="s">
        <v>116</v>
      </c>
      <c r="C35" s="31" t="s">
        <v>18</v>
      </c>
      <c r="D35" s="31" t="s">
        <v>20</v>
      </c>
      <c r="E35" s="31" t="s">
        <v>34</v>
      </c>
      <c r="F35" s="32" t="s">
        <v>35</v>
      </c>
      <c r="G35" s="34" t="s">
        <v>117</v>
      </c>
      <c r="H35" s="33" t="s">
        <v>118</v>
      </c>
      <c r="I35" s="34">
        <v>4799</v>
      </c>
      <c r="J35" s="34">
        <v>2</v>
      </c>
      <c r="K35" s="35">
        <v>130</v>
      </c>
      <c r="L35" s="29">
        <v>19700</v>
      </c>
      <c r="M35" s="30">
        <f t="shared" si="0"/>
        <v>7092</v>
      </c>
      <c r="N35" s="30">
        <f t="shared" si="1"/>
        <v>47280</v>
      </c>
      <c r="O35" s="30">
        <f t="shared" si="2"/>
        <v>54372</v>
      </c>
      <c r="P35" s="19">
        <v>45988</v>
      </c>
      <c r="Q35" s="20" t="s">
        <v>197</v>
      </c>
    </row>
    <row r="36" spans="1:17" s="23" customFormat="1" ht="39" customHeight="1" x14ac:dyDescent="0.25">
      <c r="A36" s="25">
        <v>34</v>
      </c>
      <c r="B36" s="25" t="s">
        <v>172</v>
      </c>
      <c r="C36" s="31" t="s">
        <v>18</v>
      </c>
      <c r="D36" s="31" t="s">
        <v>20</v>
      </c>
      <c r="E36" s="31" t="s">
        <v>34</v>
      </c>
      <c r="F36" s="32" t="s">
        <v>35</v>
      </c>
      <c r="G36" s="34" t="s">
        <v>119</v>
      </c>
      <c r="H36" s="33" t="s">
        <v>36</v>
      </c>
      <c r="I36" s="34">
        <v>4800</v>
      </c>
      <c r="J36" s="34">
        <v>11</v>
      </c>
      <c r="K36" s="35">
        <v>108</v>
      </c>
      <c r="L36" s="29">
        <v>13500</v>
      </c>
      <c r="M36" s="30">
        <f t="shared" si="0"/>
        <v>4860</v>
      </c>
      <c r="N36" s="30">
        <f t="shared" si="1"/>
        <v>32400</v>
      </c>
      <c r="O36" s="30">
        <f t="shared" si="2"/>
        <v>37260</v>
      </c>
      <c r="P36" s="19">
        <v>45988</v>
      </c>
      <c r="Q36" s="20" t="s">
        <v>197</v>
      </c>
    </row>
    <row r="37" spans="1:17" s="24" customFormat="1" ht="25.5" customHeight="1" x14ac:dyDescent="0.25">
      <c r="A37" s="47" t="s">
        <v>24</v>
      </c>
      <c r="B37" s="47"/>
      <c r="C37" s="47"/>
      <c r="D37" s="47"/>
      <c r="E37" s="47"/>
      <c r="F37" s="47"/>
      <c r="G37" s="47"/>
      <c r="H37" s="47"/>
      <c r="I37" s="47"/>
      <c r="J37" s="47"/>
      <c r="K37" s="47"/>
      <c r="L37" s="47"/>
      <c r="M37" s="47"/>
      <c r="N37" s="47"/>
      <c r="O37" s="47"/>
      <c r="P37" s="47"/>
      <c r="Q37" s="47"/>
    </row>
    <row r="38" spans="1:17" s="36" customFormat="1" ht="106.5" customHeight="1" x14ac:dyDescent="0.25">
      <c r="A38" s="45" t="s">
        <v>196</v>
      </c>
      <c r="B38" s="45"/>
      <c r="C38" s="45"/>
      <c r="D38" s="45"/>
      <c r="E38" s="45"/>
      <c r="F38" s="45"/>
      <c r="G38" s="45"/>
      <c r="H38" s="45"/>
      <c r="I38" s="45"/>
      <c r="J38" s="45"/>
      <c r="K38" s="45"/>
      <c r="L38" s="45"/>
      <c r="M38" s="45"/>
      <c r="N38" s="45"/>
      <c r="O38" s="45"/>
      <c r="P38" s="45"/>
      <c r="Q38" s="45"/>
    </row>
    <row r="39" spans="1:17" s="36" customFormat="1" ht="26.25" customHeight="1" x14ac:dyDescent="0.25">
      <c r="A39" s="48" t="s">
        <v>173</v>
      </c>
      <c r="B39" s="48"/>
      <c r="C39" s="48"/>
      <c r="D39" s="48"/>
      <c r="E39" s="48"/>
      <c r="F39" s="48"/>
      <c r="G39" s="48"/>
      <c r="H39" s="48"/>
      <c r="I39" s="48"/>
      <c r="J39" s="48"/>
      <c r="K39" s="48"/>
      <c r="L39" s="48"/>
      <c r="M39" s="48"/>
      <c r="N39" s="48"/>
      <c r="O39" s="48"/>
      <c r="P39" s="48"/>
      <c r="Q39" s="48"/>
    </row>
    <row r="40" spans="1:17" s="36" customFormat="1" ht="22.5" customHeight="1" x14ac:dyDescent="0.25">
      <c r="A40" s="48" t="s">
        <v>174</v>
      </c>
      <c r="B40" s="48"/>
      <c r="C40" s="48"/>
      <c r="D40" s="48"/>
      <c r="E40" s="48"/>
      <c r="F40" s="48"/>
      <c r="G40" s="48"/>
      <c r="H40" s="48"/>
      <c r="I40" s="48"/>
      <c r="J40" s="48"/>
      <c r="K40" s="48"/>
      <c r="L40" s="48"/>
      <c r="M40" s="48"/>
      <c r="N40" s="48"/>
      <c r="O40" s="48"/>
      <c r="P40" s="48"/>
      <c r="Q40" s="48"/>
    </row>
    <row r="41" spans="1:17" s="36" customFormat="1" ht="87" customHeight="1" x14ac:dyDescent="0.25">
      <c r="A41" s="48" t="s">
        <v>175</v>
      </c>
      <c r="B41" s="48"/>
      <c r="C41" s="48"/>
      <c r="D41" s="48"/>
      <c r="E41" s="48"/>
      <c r="F41" s="48"/>
      <c r="G41" s="48"/>
      <c r="H41" s="48"/>
      <c r="I41" s="48"/>
      <c r="J41" s="48"/>
      <c r="K41" s="48"/>
      <c r="L41" s="48"/>
      <c r="M41" s="48"/>
      <c r="N41" s="48"/>
      <c r="O41" s="48"/>
      <c r="P41" s="48"/>
      <c r="Q41" s="48"/>
    </row>
    <row r="42" spans="1:17" s="36" customFormat="1" ht="27" customHeight="1" x14ac:dyDescent="0.25">
      <c r="A42" s="48" t="s">
        <v>176</v>
      </c>
      <c r="B42" s="48"/>
      <c r="C42" s="48"/>
      <c r="D42" s="48"/>
      <c r="E42" s="48"/>
      <c r="F42" s="48"/>
      <c r="G42" s="48"/>
      <c r="H42" s="48"/>
      <c r="I42" s="48"/>
      <c r="J42" s="48"/>
      <c r="K42" s="48"/>
      <c r="L42" s="48"/>
      <c r="M42" s="48"/>
      <c r="N42" s="48"/>
      <c r="O42" s="48"/>
      <c r="P42" s="48"/>
      <c r="Q42" s="48"/>
    </row>
    <row r="43" spans="1:17" s="36" customFormat="1" ht="21" customHeight="1" x14ac:dyDescent="0.25">
      <c r="A43" s="48" t="s">
        <v>177</v>
      </c>
      <c r="B43" s="48"/>
      <c r="C43" s="48"/>
      <c r="D43" s="48"/>
      <c r="E43" s="48"/>
      <c r="F43" s="48"/>
      <c r="G43" s="48"/>
      <c r="H43" s="48"/>
      <c r="I43" s="48"/>
      <c r="J43" s="48"/>
      <c r="K43" s="48"/>
      <c r="L43" s="48"/>
      <c r="M43" s="48"/>
      <c r="N43" s="48"/>
      <c r="O43" s="48"/>
      <c r="P43" s="48"/>
      <c r="Q43" s="48"/>
    </row>
    <row r="44" spans="1:17" s="36" customFormat="1" ht="31.5" customHeight="1" x14ac:dyDescent="0.25">
      <c r="A44" s="48" t="s">
        <v>178</v>
      </c>
      <c r="B44" s="48"/>
      <c r="C44" s="48"/>
      <c r="D44" s="48"/>
      <c r="E44" s="48"/>
      <c r="F44" s="48"/>
      <c r="G44" s="48"/>
      <c r="H44" s="48"/>
      <c r="I44" s="48"/>
      <c r="J44" s="48"/>
      <c r="K44" s="48"/>
      <c r="L44" s="48"/>
      <c r="M44" s="48"/>
      <c r="N44" s="48"/>
      <c r="O44" s="48"/>
      <c r="P44" s="48"/>
      <c r="Q44" s="48"/>
    </row>
    <row r="45" spans="1:17" s="36" customFormat="1" ht="50.25" customHeight="1" x14ac:dyDescent="0.25">
      <c r="A45" s="48" t="s">
        <v>194</v>
      </c>
      <c r="B45" s="48"/>
      <c r="C45" s="48"/>
      <c r="D45" s="48"/>
      <c r="E45" s="48"/>
      <c r="F45" s="48"/>
      <c r="G45" s="48"/>
      <c r="H45" s="48"/>
      <c r="I45" s="48"/>
      <c r="J45" s="48"/>
      <c r="K45" s="48"/>
      <c r="L45" s="48"/>
      <c r="M45" s="48"/>
      <c r="N45" s="48"/>
      <c r="O45" s="48"/>
      <c r="P45" s="48"/>
      <c r="Q45" s="48"/>
    </row>
    <row r="46" spans="1:17" s="36" customFormat="1" ht="27.75" customHeight="1" x14ac:dyDescent="0.25">
      <c r="A46" s="48" t="s">
        <v>179</v>
      </c>
      <c r="B46" s="48"/>
      <c r="C46" s="48"/>
      <c r="D46" s="48"/>
      <c r="E46" s="48"/>
      <c r="F46" s="48"/>
      <c r="G46" s="48"/>
      <c r="H46" s="48"/>
      <c r="I46" s="48"/>
      <c r="J46" s="48"/>
      <c r="K46" s="48"/>
      <c r="L46" s="48"/>
      <c r="M46" s="48"/>
      <c r="N46" s="48"/>
      <c r="O46" s="48"/>
      <c r="P46" s="48"/>
      <c r="Q46" s="48"/>
    </row>
    <row r="47" spans="1:17" s="36" customFormat="1" ht="45" customHeight="1" x14ac:dyDescent="0.25">
      <c r="A47" s="48" t="s">
        <v>195</v>
      </c>
      <c r="B47" s="48"/>
      <c r="C47" s="48"/>
      <c r="D47" s="48"/>
      <c r="E47" s="48"/>
      <c r="F47" s="48"/>
      <c r="G47" s="48"/>
      <c r="H47" s="48"/>
      <c r="I47" s="48"/>
      <c r="J47" s="48"/>
      <c r="K47" s="48"/>
      <c r="L47" s="48"/>
      <c r="M47" s="48"/>
      <c r="N47" s="48"/>
      <c r="O47" s="48"/>
      <c r="P47" s="48"/>
      <c r="Q47" s="48"/>
    </row>
    <row r="48" spans="1:17" s="36" customFormat="1" ht="24" customHeight="1" x14ac:dyDescent="0.3">
      <c r="A48" s="46" t="s">
        <v>180</v>
      </c>
      <c r="B48" s="46"/>
      <c r="C48" s="46"/>
      <c r="D48" s="46"/>
      <c r="E48" s="46"/>
      <c r="F48" s="46"/>
      <c r="G48" s="46"/>
      <c r="H48" s="46"/>
      <c r="I48" s="46"/>
      <c r="J48" s="46"/>
      <c r="K48" s="46"/>
      <c r="L48" s="46"/>
      <c r="M48" s="46"/>
      <c r="N48" s="46"/>
      <c r="O48" s="46"/>
      <c r="P48" s="46"/>
      <c r="Q48" s="46"/>
    </row>
    <row r="49" spans="1:17" s="36" customFormat="1" ht="48" customHeight="1" x14ac:dyDescent="0.25">
      <c r="A49" s="38" t="s">
        <v>181</v>
      </c>
      <c r="B49" s="38"/>
      <c r="C49" s="38"/>
      <c r="D49" s="38"/>
      <c r="E49" s="38"/>
      <c r="F49" s="38"/>
      <c r="G49" s="38"/>
      <c r="H49" s="38"/>
      <c r="I49" s="38"/>
      <c r="J49" s="38"/>
      <c r="K49" s="38"/>
      <c r="L49" s="38"/>
      <c r="M49" s="38"/>
      <c r="N49" s="38"/>
      <c r="O49" s="38"/>
      <c r="P49" s="38"/>
      <c r="Q49" s="38"/>
    </row>
    <row r="50" spans="1:17" s="36" customFormat="1" ht="66" customHeight="1" x14ac:dyDescent="0.25">
      <c r="A50" s="38" t="s">
        <v>182</v>
      </c>
      <c r="B50" s="38"/>
      <c r="C50" s="38"/>
      <c r="D50" s="38"/>
      <c r="E50" s="38"/>
      <c r="F50" s="38"/>
      <c r="G50" s="38"/>
      <c r="H50" s="38"/>
      <c r="I50" s="38"/>
      <c r="J50" s="38"/>
      <c r="K50" s="38"/>
      <c r="L50" s="38"/>
      <c r="M50" s="38"/>
      <c r="N50" s="38"/>
      <c r="O50" s="38"/>
      <c r="P50" s="38"/>
      <c r="Q50" s="38"/>
    </row>
    <row r="51" spans="1:17" s="36" customFormat="1" ht="48" customHeight="1" x14ac:dyDescent="0.25">
      <c r="A51" s="39" t="s">
        <v>183</v>
      </c>
      <c r="B51" s="39"/>
      <c r="C51" s="39"/>
      <c r="D51" s="39"/>
      <c r="E51" s="39"/>
      <c r="F51" s="39"/>
      <c r="G51" s="39"/>
      <c r="H51" s="39"/>
      <c r="I51" s="39"/>
      <c r="J51" s="39"/>
      <c r="K51" s="39"/>
      <c r="L51" s="39"/>
      <c r="M51" s="39"/>
      <c r="N51" s="39"/>
      <c r="O51" s="39"/>
      <c r="P51" s="39"/>
      <c r="Q51" s="39"/>
    </row>
    <row r="52" spans="1:17" s="36" customFormat="1" ht="42" customHeight="1" x14ac:dyDescent="0.25">
      <c r="A52" s="38" t="s">
        <v>184</v>
      </c>
      <c r="B52" s="38"/>
      <c r="C52" s="38"/>
      <c r="D52" s="38"/>
      <c r="E52" s="38"/>
      <c r="F52" s="38"/>
      <c r="G52" s="38"/>
      <c r="H52" s="38"/>
      <c r="I52" s="38"/>
      <c r="J52" s="38"/>
      <c r="K52" s="38"/>
      <c r="L52" s="38"/>
      <c r="M52" s="38"/>
      <c r="N52" s="38"/>
      <c r="O52" s="38"/>
      <c r="P52" s="38"/>
      <c r="Q52" s="38"/>
    </row>
    <row r="53" spans="1:17" s="36" customFormat="1" ht="44.25" customHeight="1" x14ac:dyDescent="0.25">
      <c r="A53" s="38" t="s">
        <v>185</v>
      </c>
      <c r="B53" s="38"/>
      <c r="C53" s="38"/>
      <c r="D53" s="38"/>
      <c r="E53" s="38"/>
      <c r="F53" s="38"/>
      <c r="G53" s="38"/>
      <c r="H53" s="38"/>
      <c r="I53" s="38"/>
      <c r="J53" s="38"/>
      <c r="K53" s="38"/>
      <c r="L53" s="38"/>
      <c r="M53" s="38"/>
      <c r="N53" s="38"/>
      <c r="O53" s="38"/>
      <c r="P53" s="38"/>
      <c r="Q53" s="38"/>
    </row>
    <row r="54" spans="1:17" s="36" customFormat="1" ht="107.25" customHeight="1" x14ac:dyDescent="0.25">
      <c r="A54" s="38" t="s">
        <v>186</v>
      </c>
      <c r="B54" s="38"/>
      <c r="C54" s="38"/>
      <c r="D54" s="38"/>
      <c r="E54" s="38"/>
      <c r="F54" s="38"/>
      <c r="G54" s="38"/>
      <c r="H54" s="38"/>
      <c r="I54" s="38"/>
      <c r="J54" s="38"/>
      <c r="K54" s="38"/>
      <c r="L54" s="38"/>
      <c r="M54" s="38"/>
      <c r="N54" s="38"/>
      <c r="O54" s="38"/>
      <c r="P54" s="38"/>
      <c r="Q54" s="38"/>
    </row>
    <row r="55" spans="1:17" s="36" customFormat="1" ht="25.5" customHeight="1" x14ac:dyDescent="0.25">
      <c r="A55" s="38" t="s">
        <v>187</v>
      </c>
      <c r="B55" s="38"/>
      <c r="C55" s="38"/>
      <c r="D55" s="38"/>
      <c r="E55" s="38"/>
      <c r="F55" s="38"/>
      <c r="G55" s="38"/>
      <c r="H55" s="38"/>
      <c r="I55" s="38"/>
      <c r="J55" s="38"/>
      <c r="K55" s="38"/>
      <c r="L55" s="38"/>
      <c r="M55" s="38"/>
      <c r="N55" s="38"/>
      <c r="O55" s="38"/>
      <c r="P55" s="38"/>
      <c r="Q55" s="38"/>
    </row>
    <row r="56" spans="1:17" s="36" customFormat="1" ht="25.5" customHeight="1" x14ac:dyDescent="0.25">
      <c r="A56" s="38" t="s">
        <v>188</v>
      </c>
      <c r="B56" s="38"/>
      <c r="C56" s="38"/>
      <c r="D56" s="38"/>
      <c r="E56" s="38"/>
      <c r="F56" s="38"/>
      <c r="G56" s="38"/>
      <c r="H56" s="38"/>
      <c r="I56" s="38"/>
      <c r="J56" s="38"/>
      <c r="K56" s="38"/>
      <c r="L56" s="38"/>
      <c r="M56" s="38"/>
      <c r="N56" s="38"/>
      <c r="O56" s="38"/>
      <c r="P56" s="38"/>
      <c r="Q56" s="38"/>
    </row>
    <row r="57" spans="1:17" s="36" customFormat="1" ht="28.5" customHeight="1" x14ac:dyDescent="0.25">
      <c r="A57" s="38" t="s">
        <v>189</v>
      </c>
      <c r="B57" s="38"/>
      <c r="C57" s="38"/>
      <c r="D57" s="38"/>
      <c r="E57" s="38"/>
      <c r="F57" s="38"/>
      <c r="G57" s="38"/>
      <c r="H57" s="38"/>
      <c r="I57" s="38"/>
      <c r="J57" s="38"/>
      <c r="K57" s="38"/>
      <c r="L57" s="38"/>
      <c r="M57" s="38"/>
      <c r="N57" s="38"/>
      <c r="O57" s="38"/>
      <c r="P57" s="38"/>
      <c r="Q57" s="38"/>
    </row>
    <row r="58" spans="1:17" s="36" customFormat="1" ht="22.5" customHeight="1" x14ac:dyDescent="0.25">
      <c r="A58" s="38" t="s">
        <v>190</v>
      </c>
      <c r="B58" s="38"/>
      <c r="C58" s="38"/>
      <c r="D58" s="38"/>
      <c r="E58" s="38"/>
      <c r="F58" s="38"/>
      <c r="G58" s="38"/>
      <c r="H58" s="38"/>
      <c r="I58" s="38"/>
      <c r="J58" s="38"/>
      <c r="K58" s="38"/>
      <c r="L58" s="38"/>
      <c r="M58" s="38"/>
      <c r="N58" s="38"/>
      <c r="O58" s="38"/>
      <c r="P58" s="38"/>
      <c r="Q58" s="38"/>
    </row>
    <row r="59" spans="1:17" s="37" customFormat="1" ht="44.25" customHeight="1" x14ac:dyDescent="0.25">
      <c r="A59" s="42" t="s">
        <v>191</v>
      </c>
      <c r="B59" s="42"/>
      <c r="C59" s="42"/>
      <c r="D59" s="42"/>
      <c r="E59" s="42"/>
      <c r="F59" s="42"/>
      <c r="G59" s="42"/>
      <c r="H59" s="42"/>
      <c r="I59" s="42"/>
      <c r="J59" s="42"/>
      <c r="K59" s="42"/>
      <c r="L59" s="42"/>
      <c r="M59" s="42"/>
      <c r="N59" s="42"/>
      <c r="O59" s="42"/>
      <c r="P59" s="42"/>
      <c r="Q59" s="42"/>
    </row>
    <row r="60" spans="1:17" s="37" customFormat="1" ht="102" customHeight="1" x14ac:dyDescent="0.25">
      <c r="A60" s="38" t="s">
        <v>198</v>
      </c>
      <c r="B60" s="42"/>
      <c r="C60" s="42"/>
      <c r="D60" s="42"/>
      <c r="E60" s="42"/>
      <c r="F60" s="42"/>
      <c r="G60" s="42"/>
      <c r="H60" s="42"/>
      <c r="I60" s="42"/>
      <c r="J60" s="42"/>
      <c r="K60" s="42"/>
      <c r="L60" s="42"/>
      <c r="M60" s="42"/>
      <c r="N60" s="42"/>
      <c r="O60" s="42"/>
      <c r="P60" s="42"/>
      <c r="Q60" s="42"/>
    </row>
    <row r="61" spans="1:17" s="36" customFormat="1" ht="24.75" customHeight="1" x14ac:dyDescent="0.25">
      <c r="A61" s="38" t="s">
        <v>193</v>
      </c>
      <c r="B61" s="38"/>
      <c r="C61" s="38"/>
      <c r="D61" s="38"/>
      <c r="E61" s="38"/>
      <c r="F61" s="38"/>
      <c r="G61" s="38"/>
      <c r="H61" s="38"/>
      <c r="I61" s="38"/>
      <c r="J61" s="38"/>
      <c r="K61" s="38"/>
      <c r="L61" s="38"/>
      <c r="M61" s="38"/>
      <c r="N61" s="38"/>
      <c r="O61" s="38"/>
      <c r="P61" s="38"/>
      <c r="Q61" s="38"/>
    </row>
    <row r="62" spans="1:17" s="9" customFormat="1" ht="11.25" customHeight="1" x14ac:dyDescent="0.25">
      <c r="A62" s="40"/>
      <c r="B62" s="40"/>
      <c r="C62" s="40"/>
      <c r="D62" s="40"/>
      <c r="E62" s="40"/>
      <c r="F62" s="40"/>
      <c r="G62" s="40"/>
      <c r="H62" s="40"/>
      <c r="I62" s="40"/>
      <c r="J62" s="40"/>
      <c r="K62" s="40"/>
      <c r="L62" s="40"/>
      <c r="M62" s="40"/>
      <c r="N62" s="40"/>
      <c r="O62" s="40"/>
      <c r="P62" s="40"/>
      <c r="Q62" s="40"/>
    </row>
    <row r="63" spans="1:17" ht="15" customHeight="1" x14ac:dyDescent="0.3">
      <c r="A63" s="10"/>
      <c r="B63" s="41" t="s">
        <v>22</v>
      </c>
      <c r="C63" s="41"/>
      <c r="D63" s="41"/>
      <c r="E63" s="41"/>
      <c r="F63" s="41"/>
      <c r="G63" s="41"/>
      <c r="H63" s="41"/>
      <c r="I63" s="41"/>
      <c r="J63" s="41"/>
      <c r="K63" s="41"/>
      <c r="L63" s="41"/>
      <c r="M63" s="41"/>
      <c r="N63" s="41"/>
      <c r="O63" s="41"/>
      <c r="P63" s="41"/>
      <c r="Q63" s="41"/>
    </row>
    <row r="68" spans="5:5" x14ac:dyDescent="0.3">
      <c r="E68" s="1" t="s">
        <v>23</v>
      </c>
    </row>
  </sheetData>
  <mergeCells count="28">
    <mergeCell ref="A1:Q1"/>
    <mergeCell ref="A38:Q38"/>
    <mergeCell ref="A48:Q48"/>
    <mergeCell ref="A49:Q49"/>
    <mergeCell ref="A50:Q50"/>
    <mergeCell ref="A37:Q37"/>
    <mergeCell ref="A39:Q39"/>
    <mergeCell ref="A40:Q40"/>
    <mergeCell ref="A46:Q46"/>
    <mergeCell ref="A47:Q47"/>
    <mergeCell ref="A42:Q42"/>
    <mergeCell ref="A41:Q41"/>
    <mergeCell ref="A43:Q43"/>
    <mergeCell ref="A44:Q44"/>
    <mergeCell ref="A45:Q45"/>
    <mergeCell ref="A62:Q62"/>
    <mergeCell ref="B63:Q63"/>
    <mergeCell ref="A56:Q56"/>
    <mergeCell ref="A59:Q59"/>
    <mergeCell ref="A57:Q57"/>
    <mergeCell ref="A58:Q58"/>
    <mergeCell ref="A60:Q60"/>
    <mergeCell ref="A61:Q61"/>
    <mergeCell ref="A55:Q55"/>
    <mergeCell ref="A51:Q51"/>
    <mergeCell ref="A52:Q52"/>
    <mergeCell ref="A53:Q53"/>
    <mergeCell ref="A54:Q54"/>
  </mergeCells>
  <pageMargins left="0.70866141732283472" right="0.11811023622047245" top="0.74803149606299213" bottom="0.39370078740157483" header="0.31496062992125984" footer="0.31496062992125984"/>
  <pageSetup paperSize="8" scale="48" orientation="portrait" r:id="rId1"/>
  <rowBreaks count="1" manualBreakCount="1">
    <brk id="63" max="1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Sayfa1</vt:lpstr>
      <vt:lpstr>Sayfa1!Yazdırma_Alanı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2025-11-20T11:24:55Z</dcterms:modified>
</cp:coreProperties>
</file>