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8_{FA54F4F0-7B32-4918-9051-CF0F551B5AE4}" xr6:coauthVersionLast="47" xr6:coauthVersionMax="47" xr10:uidLastSave="{00000000-0000-0000-0000-000000000000}"/>
  <bookViews>
    <workbookView xWindow="-120" yWindow="-120" windowWidth="29040" windowHeight="15840" xr2:uid="{00000000-000D-0000-FFFF-FFFF00000000}"/>
  </bookViews>
  <sheets>
    <sheet name="İhale Listesi" sheetId="1" r:id="rId1"/>
  </sheets>
  <definedNames>
    <definedName name="_xlnm._FilterDatabase" localSheetId="0" hidden="1">'İhale Listesi'!$A$2:$Q$2</definedName>
    <definedName name="_xlnm.Print_Area" localSheetId="0">'İhale Listesi'!$A$1:$M$22</definedName>
    <definedName name="_xlnm.Print_Titles" localSheetId="0">'İhale Listesi'!$2:$2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3" i="1" l="1"/>
  <c r="K4" i="1"/>
  <c r="K5" i="1"/>
  <c r="K6" i="1"/>
  <c r="K7" i="1"/>
  <c r="K8" i="1"/>
  <c r="K9" i="1"/>
  <c r="K10" i="1"/>
  <c r="K11" i="1"/>
  <c r="K20" i="1"/>
  <c r="K14" i="1"/>
  <c r="K15" i="1"/>
  <c r="K21" i="1"/>
  <c r="K12" i="1"/>
  <c r="K13" i="1"/>
  <c r="K16" i="1"/>
  <c r="K17" i="1"/>
  <c r="K18" i="1"/>
  <c r="K19" i="1"/>
</calcChain>
</file>

<file path=xl/sharedStrings.xml><?xml version="1.0" encoding="utf-8"?>
<sst xmlns="http://schemas.openxmlformats.org/spreadsheetml/2006/main" count="181" uniqueCount="94">
  <si>
    <t>MAHALLE</t>
  </si>
  <si>
    <t>CİNSİ</t>
  </si>
  <si>
    <t>KULLANIM AMACI</t>
  </si>
  <si>
    <t>İHALE TARİHİ</t>
  </si>
  <si>
    <t>İHALE SAATİ</t>
  </si>
  <si>
    <t>İLÇE</t>
  </si>
  <si>
    <t>ADA/ PARSEL</t>
  </si>
  <si>
    <t>ALANI
(M2)</t>
  </si>
  <si>
    <t>BAĞ. BÖLÜM DOSYA NO</t>
  </si>
  <si>
    <t>311130428000</t>
  </si>
  <si>
    <t>311130430000</t>
  </si>
  <si>
    <t>311130445000</t>
  </si>
  <si>
    <t>311130446000</t>
  </si>
  <si>
    <t>(3+1) - 154 m²</t>
  </si>
  <si>
    <t>Konut</t>
  </si>
  <si>
    <t>İşyeri</t>
  </si>
  <si>
    <t>(1+1) - 55 m²</t>
  </si>
  <si>
    <t>(1+1) - 59 m²</t>
  </si>
  <si>
    <t>Minaca/Karaağaç</t>
  </si>
  <si>
    <t>95</t>
  </si>
  <si>
    <t>311130409000</t>
  </si>
  <si>
    <t>(1+1) - 154 m²</t>
  </si>
  <si>
    <t>311130392000</t>
  </si>
  <si>
    <t>311130398000</t>
  </si>
  <si>
    <t>311130432000</t>
  </si>
  <si>
    <t>311130434000</t>
  </si>
  <si>
    <t>311130439000</t>
  </si>
  <si>
    <t>311100005000</t>
  </si>
  <si>
    <t>No:10/A</t>
  </si>
  <si>
    <t>388</t>
  </si>
  <si>
    <t>(1+0) - 18 m²</t>
  </si>
  <si>
    <t>311100051000</t>
  </si>
  <si>
    <t>3635</t>
  </si>
  <si>
    <t>311100052000</t>
  </si>
  <si>
    <t>311100059000</t>
  </si>
  <si>
    <t xml:space="preserve"> No:5  </t>
  </si>
  <si>
    <t>186</t>
  </si>
  <si>
    <t xml:space="preserve">	(1+0) - 23,1m²</t>
  </si>
  <si>
    <t>311100060000</t>
  </si>
  <si>
    <t>(1+0) - 62,56 m²</t>
  </si>
  <si>
    <t>311100061000</t>
  </si>
  <si>
    <t xml:space="preserve">(1+0) - 56 m²	</t>
  </si>
  <si>
    <t>316010010001</t>
  </si>
  <si>
    <t>859</t>
  </si>
  <si>
    <t>(1+0) - 20 m²</t>
  </si>
  <si>
    <t>316010010004</t>
  </si>
  <si>
    <t>(1+0) - 12 m²</t>
  </si>
  <si>
    <t>Antakya</t>
  </si>
  <si>
    <t>Reyhanlı</t>
  </si>
  <si>
    <t>Arsuz</t>
  </si>
  <si>
    <t>Bohşin</t>
  </si>
  <si>
    <t>Cumhuriyet</t>
  </si>
  <si>
    <t>Yenişehir</t>
  </si>
  <si>
    <t>İrtah</t>
  </si>
  <si>
    <t xml:space="preserve">B14/6) </t>
  </si>
  <si>
    <t>B15/2</t>
  </si>
  <si>
    <t>B16/1</t>
  </si>
  <si>
    <t>B14/4</t>
  </si>
  <si>
    <t>B2/2</t>
  </si>
  <si>
    <t>B1/2</t>
  </si>
  <si>
    <t>B23/2</t>
  </si>
  <si>
    <t>B14/2</t>
  </si>
  <si>
    <t>B4/1</t>
  </si>
  <si>
    <t>B23/1</t>
  </si>
  <si>
    <t xml:space="preserve">No:35 </t>
  </si>
  <si>
    <t xml:space="preserve">  No:6 </t>
  </si>
  <si>
    <t xml:space="preserve">No:10 </t>
  </si>
  <si>
    <t>Kapı No-Blok-Daire</t>
  </si>
  <si>
    <t>AYLIK MUH. BEDEL/TL</t>
  </si>
  <si>
    <t>GEÇ. VE EK TEM. BEDELİ/TL</t>
  </si>
  <si>
    <t>311010377000</t>
  </si>
  <si>
    <t>10</t>
  </si>
  <si>
    <t>15.575,00 m²</t>
  </si>
  <si>
    <t>Tarla</t>
  </si>
  <si>
    <t>Sıra No</t>
  </si>
  <si>
    <t>HATAY VAKIFLAR GENEL MÜDÜRLÜĞÜ GAYRİMENKUL KİRALAMA İHALESİ TALİPLİSİ ÇIKMAYAN TAŞINMAZLAR</t>
  </si>
  <si>
    <t>İHALE ŞARTLARI</t>
  </si>
  <si>
    <r>
      <rPr>
        <b/>
        <sz val="10"/>
        <rFont val="Times New Roman"/>
        <family val="1"/>
        <charset val="162"/>
      </rPr>
      <t>4-</t>
    </r>
    <r>
      <rPr>
        <sz val="10"/>
        <rFont val="Times New Roman"/>
        <family val="1"/>
        <charset val="162"/>
      </rPr>
      <t xml:space="preserve">  Dilekçe ile müracaat ederek ihale ile ilgili bilgi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</si>
  <si>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10"/>
        <rFont val="Times New Roman"/>
        <family val="1"/>
        <charset val="162"/>
      </rPr>
      <t>5-</t>
    </r>
    <r>
      <rPr>
        <sz val="10"/>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</si>
  <si>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10"/>
        <rFont val="Times New Roman"/>
        <family val="1"/>
        <charset val="162"/>
      </rPr>
      <t>6-</t>
    </r>
    <r>
      <rPr>
        <sz val="10"/>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Kiracı bozulan demirbaşların aynı uygunlukta tamir veya değişikliğini yapmak zorundadır.</t>
    </r>
  </si>
  <si>
    <r>
      <rPr>
        <b/>
        <sz val="10"/>
        <rFont val="Times New Roman"/>
        <family val="1"/>
        <charset val="162"/>
      </rPr>
      <t>7-</t>
    </r>
    <r>
      <rPr>
        <sz val="10"/>
        <rFont val="Times New Roman"/>
        <family val="1"/>
        <charset val="162"/>
      </rPr>
      <t xml:space="preserve">  Bu taşınmazların kira bedelleri her ayın 1 ile 5'i arasında peşin olarak ödenir. Süresinde Ödenmeyen İdare alacaklarına 5737 Sayılı Vakıflar Kanununun 77. maddesi gereğince 6183 Sayılı Amme Alacaklarının Tahsili Usulü hakkındaki kanun hükümleri uygulanır.</t>
    </r>
  </si>
  <si>
    <r>
      <rPr>
        <b/>
        <sz val="10"/>
        <rFont val="Times New Roman"/>
        <family val="1"/>
        <charset val="162"/>
      </rPr>
      <t>8-</t>
    </r>
    <r>
      <rPr>
        <sz val="10"/>
        <rFont val="Times New Roman"/>
        <family val="1"/>
        <charset val="162"/>
      </rPr>
      <t xml:space="preserve"> Vakıf taşınmazlar Mevcut Durumları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</si>
  <si>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10"/>
        <rFont val="Times New Roman"/>
        <family val="1"/>
        <charset val="162"/>
      </rPr>
      <t>9-</t>
    </r>
    <r>
      <rPr>
        <sz val="10"/>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</si>
  <si>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10"/>
        <color theme="1"/>
        <rFont val="Times New Roman"/>
        <family val="1"/>
        <charset val="162"/>
      </rPr>
      <t>10</t>
    </r>
    <r>
      <rPr>
        <sz val="10"/>
        <color theme="1"/>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</si>
  <si>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t>11- Üzerinde yapı bulunan  taşınmazlar mevcut haliyle kiraya verilecektir. Taşınmazın tamir ve kullanım amacına göre  bakıma ihtiyacı bulunması halinde tamir, bakım ve onarımı ihalesi üzerinde kalan ve sözleşme düzenleyen kiracısına ait olacaktır.</t>
  </si>
  <si>
    <r>
      <rPr>
        <b/>
        <sz val="10"/>
        <color theme="1"/>
        <rFont val="Times New Roman"/>
        <family val="1"/>
        <charset val="162"/>
      </rPr>
      <t>12</t>
    </r>
    <r>
      <rPr>
        <sz val="10"/>
        <color theme="1"/>
        <rFont val="Times New Roman"/>
        <family val="1"/>
        <charset val="162"/>
      </rPr>
      <t>-İhale 2886 sayılı Yasa’nın 45.maddesi gereğince yapılacak olup, İdaremiz ihaleyi yapıp yapmamakta ve en uygun bedeli tespite serbesttir.</t>
    </r>
  </si>
  <si>
    <r>
      <rPr>
        <b/>
        <sz val="10"/>
        <color theme="1"/>
        <rFont val="Times New Roman"/>
        <family val="1"/>
        <charset val="162"/>
      </rPr>
      <t>13</t>
    </r>
    <r>
      <rPr>
        <sz val="10"/>
        <color theme="1"/>
        <rFont val="Times New Roman"/>
        <family val="1"/>
        <charset val="162"/>
      </rPr>
      <t xml:space="preserve">-Taşınmazlar mevcut durumlarına göre belirlenen muhammen bedeller üzerinden ihale edilmekte olup işyeri olan yerlerin ruhsat vb. işlemleri kiracıya aittir. İdareden taşınmazların kusur veya eksiklikleri ileri sürülerek tamirat vb. işlemler için herhangi bir bedel talep edilmeyecektir. İhalesi uhdesinde kalan katılımcılardan sözleşme düzenlenmeden önce KHK taahhütnamesi alınacak olup hakkında KHK taahhütnamesinde yer alan hususlara ilişkin sonucun olumlu gelmesi halinde kira sözleşmesi düzenlenecektir. Sonucu olumsuz sonuçlanması durumunda ise sözleşme düzenlenmeyerek ihale iştirakı sırasında yatırmış olduğu ihale teminatı bütçeye irad kaydedilecektir. </t>
    </r>
  </si>
  <si>
    <r>
      <rPr>
        <b/>
        <sz val="10"/>
        <color theme="1"/>
        <rFont val="Times New Roman"/>
        <family val="1"/>
        <charset val="162"/>
      </rPr>
      <t>14</t>
    </r>
    <r>
      <rPr>
        <sz val="10"/>
        <color theme="1"/>
        <rFont val="Times New Roman"/>
        <family val="1"/>
        <charset val="162"/>
      </rPr>
      <t>-Kamu ihalelerinden yasaklılar bu ihaleye kesinlikle iştirak edemezler. Katılmış olsalar dahi sözleşme yapılamaz.</t>
    </r>
  </si>
  <si>
    <r>
      <rPr>
        <b/>
        <sz val="10"/>
        <color theme="1"/>
        <rFont val="Times New Roman"/>
        <family val="1"/>
        <charset val="162"/>
      </rPr>
      <t>15-</t>
    </r>
    <r>
      <rPr>
        <sz val="10"/>
        <color theme="1"/>
        <rFont val="Times New Roman"/>
        <family val="1"/>
        <charset val="162"/>
      </rPr>
      <t xml:space="preserve"> Taşınmazı kiralayan ile  Kira Sözleşmesi ve eki "Vakıf Taşınmazları Kiraya Verilme Genel Şartnamesi"ne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 </t>
    </r>
  </si>
  <si>
    <r>
      <rPr>
        <b/>
        <sz val="10"/>
        <rFont val="Times New Roman"/>
        <family val="1"/>
        <charset val="162"/>
      </rPr>
      <t>16-</t>
    </r>
    <r>
      <rPr>
        <sz val="10"/>
        <rFont val="Times New Roman"/>
        <family val="1"/>
        <charset val="162"/>
      </rPr>
      <t xml:space="preserve"> Geçici ve Ek Teminatların geri ödemeleri, katılımcıların iade dilekçelerinde belirtecekleri Banka Hesap Numaralarına ihaleden sonra 15 gün içinde aktarılacaktır.</t>
    </r>
  </si>
  <si>
    <t>İLAN OLUNUR</t>
  </si>
  <si>
    <r>
      <rPr>
        <b/>
        <sz val="10"/>
        <rFont val="Times New Roman"/>
        <family val="1"/>
        <charset val="162"/>
      </rPr>
      <t>1-</t>
    </r>
    <r>
      <rPr>
        <sz val="10"/>
        <rFont val="Times New Roman"/>
        <family val="1"/>
        <charset val="162"/>
      </rPr>
      <t xml:space="preserve">  İhale; 2886 sayılı DİK. ilgili maddesine göre pazarlık usulü ile 21</t>
    </r>
    <r>
      <rPr>
        <b/>
        <sz val="10"/>
        <rFont val="Times New Roman"/>
        <family val="1"/>
        <charset val="162"/>
      </rPr>
      <t xml:space="preserve"> Temmuz 2026 tarihinde Saat 10:00’dan itibaren</t>
    </r>
    <r>
      <rPr>
        <sz val="10"/>
        <rFont val="Times New Roman"/>
        <family val="1"/>
        <charset val="162"/>
      </rPr>
      <t xml:space="preserve"> Cumhuriyet Mah. Şehit Mustafa Sevgi  Cad. No:2 Antakya/Hatay adresindeki Hatay Vakıflar Bölge Müdürlüğü Hizmet Binasında yapılacaktır. </t>
    </r>
    <r>
      <rPr>
        <b/>
        <sz val="10"/>
        <rFont val="Times New Roman"/>
        <family val="1"/>
        <charset val="162"/>
      </rPr>
      <t xml:space="preserve"> </t>
    </r>
    <r>
      <rPr>
        <sz val="10"/>
        <rFont val="Times New Roman"/>
        <family val="1"/>
        <charset val="162"/>
      </rPr>
      <t xml:space="preserve">Yukarıda bilgileri ve mevkileri belirtilmiş Vakıf taşınmazlar hizalarında belirlenen, saat ve muhammen bedeller üzerinden ihale edilerek, </t>
    </r>
    <r>
      <rPr>
        <b/>
        <sz val="10"/>
        <rFont val="Times New Roman"/>
        <family val="1"/>
        <charset val="162"/>
      </rPr>
      <t>sözleşme tarihinden</t>
    </r>
    <r>
      <rPr>
        <sz val="10"/>
        <rFont val="Times New Roman"/>
        <family val="1"/>
        <charset val="162"/>
      </rPr>
      <t xml:space="preserve"> </t>
    </r>
    <r>
      <rPr>
        <b/>
        <sz val="10"/>
        <rFont val="Times New Roman"/>
        <family val="1"/>
        <charset val="162"/>
      </rPr>
      <t xml:space="preserve">31.12.2026 </t>
    </r>
    <r>
      <rPr>
        <sz val="10"/>
        <rFont val="Times New Roman"/>
        <family val="1"/>
        <charset val="162"/>
      </rPr>
      <t xml:space="preserve">tarihine kadar kiralanacaktır. Ancak ihalede ortaya çıkacak aylık kira bedellerine, sözleşme bitim tarihinden itibaren müteakip yıllar için, yıllık ortalama Devlet istatistik Enstitüsünce belirlenen 12 aylık ortalamalara göre TÜFE oranından az olmamak suretiyle emsal ve rayiç bedellere uygun şekilde kira artışı yapılabilecektir. Kira artışını kabul etmeyenlerin kira müddeti sona erecek olup, 2886 Sayılı Devlet İhale Kanununun 75. maddesi gereğince tahliye edileceklerdir. </t>
    </r>
  </si>
  <si>
    <r>
      <rPr>
        <b/>
        <sz val="10"/>
        <rFont val="Times New Roman"/>
        <family val="1"/>
        <charset val="162"/>
      </rPr>
      <t xml:space="preserve">2- </t>
    </r>
    <r>
      <rPr>
        <sz val="10"/>
        <rFont val="Times New Roman"/>
        <family val="1"/>
        <charset val="162"/>
      </rPr>
      <t xml:space="preserve"> Taliplilerin ihaleye girebilmeleri için taşınmazların hizalarında yazılı</t>
    </r>
    <r>
      <rPr>
        <b/>
        <sz val="10"/>
        <rFont val="Times New Roman"/>
        <family val="1"/>
        <charset val="162"/>
      </rPr>
      <t xml:space="preserve"> geçici ve ek teminatları açıklamada; girecekleri taşınmazın bağımsız bölüm dosya numarası ile birlikte ad, soyad ve T.C. Kimlik numaralarını belirtmek suretiyle, </t>
    </r>
    <r>
      <rPr>
        <sz val="10"/>
        <rFont val="Times New Roman"/>
        <family val="1"/>
        <charset val="162"/>
      </rPr>
      <t>Vakıf Katılım Bankası Antakya Şubesi nezdinde,</t>
    </r>
    <r>
      <rPr>
        <b/>
        <sz val="10"/>
        <rFont val="Times New Roman"/>
        <family val="1"/>
        <charset val="162"/>
      </rPr>
      <t xml:space="preserve"> Hatay Vakıflar Bölge Müdürlüğü Mazbut Vakıflar </t>
    </r>
    <r>
      <rPr>
        <sz val="10"/>
        <rFont val="Times New Roman"/>
        <family val="1"/>
        <charset val="162"/>
      </rPr>
      <t xml:space="preserve">adına açılmış </t>
    </r>
    <r>
      <rPr>
        <b/>
        <sz val="10"/>
        <rFont val="Times New Roman"/>
        <family val="1"/>
        <charset val="162"/>
      </rPr>
      <t>TR19 0021 0000 0030 0003 1000 01 IBAN numaralı hesabına</t>
    </r>
    <r>
      <rPr>
        <sz val="10"/>
        <rFont val="Times New Roman"/>
        <family val="1"/>
        <charset val="162"/>
      </rPr>
      <t xml:space="preserve"> yatırarak makbuzları; şahıs olarak ihaleye girecekler için, TC. Kimlik beyanı ve Yer Gördü Belgesi ile birlikte, şirket olarak girecekler ise; Ticaret Sicil Gazetesi, Oda Kayıt Belgesi, Faaliyet Belgesi ile İmza Sirkülerinin aslı veya noterden tasdikli suretleri, adres beyanı ve Yer Gördü Belgesi ile birlikte</t>
    </r>
    <r>
      <rPr>
        <b/>
        <sz val="10"/>
        <rFont val="Times New Roman"/>
        <family val="1"/>
        <charset val="162"/>
      </rPr>
      <t xml:space="preserve"> en geç 21/07/2026 Salı günü 09:00 saatine kadar</t>
    </r>
    <r>
      <rPr>
        <sz val="10"/>
        <rFont val="Times New Roman"/>
        <family val="1"/>
        <charset val="162"/>
      </rPr>
      <t xml:space="preserve"> Hatay Vakıflar Bölge Müdürlüğü Kiralama İhalesi Komisyon Başkanlığına müracaat edip, evraklarını teslim etmeleri gerekmektedir.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Yer gördü belgesi katılımcı tarafından ihale saatine kadar kurumumuz Emlak Şube Müdürlüğünden alınabilir.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</si>
  <si>
    <r>
      <rPr>
        <b/>
        <sz val="10"/>
        <rFont val="Times New Roman"/>
        <family val="1"/>
        <charset val="162"/>
      </rPr>
      <t>3-</t>
    </r>
    <r>
      <rPr>
        <sz val="10"/>
        <rFont val="Times New Roman"/>
        <family val="1"/>
        <charset val="162"/>
      </rPr>
      <t xml:space="preserve"> İhalesi üzerinde kalan ile Kira Sözleşmesi, Vakıf Taşınmazları Kiraya Verilme Genel Şartnamesi ve varsa diğer ekleri imzalanacaktır. Bu kapsamda muteber iki kefil getirilmesi zorunludur.  Sözleşmede; ihalede oluşan </t>
    </r>
    <r>
      <rPr>
        <b/>
        <sz val="10"/>
        <rFont val="Times New Roman"/>
        <family val="1"/>
        <charset val="162"/>
      </rPr>
      <t xml:space="preserve">yıllık kira bedelinin %6 oranında kati teminat </t>
    </r>
    <r>
      <rPr>
        <sz val="10"/>
        <rFont val="Times New Roman"/>
        <family val="1"/>
        <charset val="162"/>
      </rPr>
      <t>alınacaktır.</t>
    </r>
    <r>
      <rPr>
        <b/>
        <sz val="10"/>
        <rFont val="Times New Roman"/>
        <family val="1"/>
        <charset val="162"/>
      </rPr>
      <t xml:space="preserve"> Listenin 10,11,12,13, 14, 15, 16, 17, 18, 19, sıradaki Kuğupark konutlarındaki taşınmazlar için ayrıca ihalede oluşan 3 aylık kira bedeli oranında Güvence Bedeli alınacaktır.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</si>
</sst>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9" x14ac:knownFonts="1">
    <font>
      <sz val="11"/>
      <color theme="1"/>
      <name val="Calibri"/>
      <family val="2"/>
      <scheme val="minor"/>
    </font>
    <font>
      <b/>
      <sz val="10"/>
      <name val="Century"/>
      <family val="1"/>
      <charset val="162"/>
    </font>
    <font>
      <sz val="10"/>
      <color theme="1"/>
      <name val="Calibri"/>
      <family val="2"/>
      <scheme val="minor"/>
    </font>
    <font>
      <b/>
      <sz val="10"/>
      <name val="Times New Roman"/>
      <family val="1"/>
      <charset val="162"/>
    </font>
    <font>
      <sz val="10"/>
      <color theme="1"/>
      <name val="Times New Roman"/>
      <family val="1"/>
      <charset val="162"/>
    </font>
    <font>
      <sz val="10"/>
      <name val="Times New Roman"/>
      <family val="1"/>
      <charset val="162"/>
    </font>
    <font>
      <sz val="10"/>
      <name val="Calibri"/>
      <family val="2"/>
      <scheme val="minor"/>
    </font>
    <font>
      <b/>
      <sz val="10"/>
      <color theme="1"/>
      <name val="Times New Roman"/>
      <family val="1"/>
      <charset val="162"/>
    </font>
    <font>
      <b/>
      <i/>
      <sz val="10"/>
      <name val="Times New Roman"/>
      <family val="1"/>
      <charset val="16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2" fillId="2" borderId="0" xfId="0" applyFont="1" applyFill="1" applyAlignment="1">
      <alignment vertical="center"/>
    </xf>
    <xf numFmtId="0" fontId="3" fillId="2" borderId="1" xfId="0"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4" fontId="3" fillId="2" borderId="1" xfId="0" applyNumberFormat="1"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2" borderId="0" xfId="0" applyFont="1" applyFill="1" applyAlignment="1">
      <alignment vertical="center"/>
    </xf>
    <xf numFmtId="0" fontId="5"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164" fontId="5" fillId="2" borderId="1" xfId="0" applyNumberFormat="1" applyFont="1" applyFill="1" applyBorder="1" applyAlignment="1">
      <alignment horizontal="center" vertical="center" wrapText="1"/>
    </xf>
    <xf numFmtId="14" fontId="4" fillId="0" borderId="1" xfId="0" applyNumberFormat="1" applyFont="1" applyFill="1" applyBorder="1" applyAlignment="1">
      <alignment vertical="center"/>
    </xf>
    <xf numFmtId="20" fontId="4" fillId="0" borderId="1" xfId="0" applyNumberFormat="1" applyFont="1" applyFill="1" applyBorder="1" applyAlignment="1">
      <alignment horizontal="right" vertical="center"/>
    </xf>
    <xf numFmtId="0" fontId="4" fillId="0" borderId="0" xfId="0" applyFont="1" applyFill="1" applyAlignment="1">
      <alignment vertical="center"/>
    </xf>
    <xf numFmtId="49" fontId="4" fillId="2" borderId="1" xfId="0" applyNumberFormat="1" applyFont="1" applyFill="1" applyBorder="1" applyAlignment="1">
      <alignment horizontal="center" vertical="center"/>
    </xf>
    <xf numFmtId="4" fontId="4" fillId="0" borderId="0" xfId="0" applyNumberFormat="1" applyFont="1" applyFill="1" applyAlignment="1">
      <alignment vertical="center"/>
    </xf>
    <xf numFmtId="0" fontId="4" fillId="2" borderId="1" xfId="0" applyFont="1" applyFill="1" applyBorder="1" applyAlignment="1">
      <alignment horizontal="center" vertical="center" wrapText="1"/>
    </xf>
    <xf numFmtId="0" fontId="4" fillId="0" borderId="0" xfId="0" applyFont="1" applyAlignment="1">
      <alignment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4" fontId="2" fillId="0" borderId="0" xfId="0" applyNumberFormat="1" applyFont="1" applyAlignment="1">
      <alignment vertical="center"/>
    </xf>
    <xf numFmtId="0" fontId="6" fillId="0" borderId="0" xfId="0" applyFont="1" applyAlignment="1">
      <alignment horizontal="right" vertical="center"/>
    </xf>
    <xf numFmtId="0" fontId="2" fillId="0" borderId="0" xfId="0" applyFont="1" applyAlignment="1">
      <alignment horizontal="right" vertical="center"/>
    </xf>
    <xf numFmtId="14" fontId="2" fillId="0" borderId="0" xfId="0" applyNumberFormat="1" applyFont="1" applyAlignment="1">
      <alignment vertical="center"/>
    </xf>
    <xf numFmtId="0" fontId="5" fillId="0"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0" borderId="1" xfId="0" applyFont="1" applyBorder="1" applyAlignment="1">
      <alignment horizontal="justify" vertical="center" wrapText="1" shrinkToFit="1"/>
    </xf>
    <xf numFmtId="0" fontId="5" fillId="2" borderId="1" xfId="0" applyFont="1" applyFill="1" applyBorder="1" applyAlignment="1">
      <alignment horizontal="justify" vertical="center" wrapText="1" shrinkToFit="1"/>
    </xf>
    <xf numFmtId="0" fontId="5" fillId="2" borderId="3" xfId="0" applyFont="1" applyFill="1" applyBorder="1" applyAlignment="1">
      <alignment horizontal="justify" vertical="center" wrapText="1" shrinkToFit="1"/>
    </xf>
    <xf numFmtId="0" fontId="5" fillId="0" borderId="1" xfId="0" applyFont="1" applyBorder="1" applyAlignment="1">
      <alignment horizontal="justify" vertical="center" wrapText="1"/>
    </xf>
    <xf numFmtId="0" fontId="4" fillId="0" borderId="1" xfId="0" applyFont="1" applyBorder="1" applyAlignment="1">
      <alignment horizontal="left" wrapText="1"/>
    </xf>
    <xf numFmtId="0" fontId="4" fillId="0" borderId="2" xfId="0" applyFont="1" applyBorder="1" applyAlignment="1">
      <alignment horizontal="left"/>
    </xf>
    <xf numFmtId="0" fontId="4" fillId="0" borderId="4" xfId="0" applyFont="1" applyBorder="1" applyAlignment="1">
      <alignment horizontal="left"/>
    </xf>
    <xf numFmtId="0" fontId="8" fillId="0" borderId="1" xfId="0" applyFont="1" applyBorder="1" applyAlignment="1">
      <alignment horizontal="center" vertical="center" wrapText="1" shrinkToFit="1"/>
    </xf>
  </cellXfs>
  <cellStyles count="1">
    <cellStyle name="Normal" xfId="0" builtinId="0"/>
  </cellStyles>
  <dxfs count="0"/>
  <tableStyles count="0" defaultTableStyle="TableStyleMedium2" defaultPivotStyle="PivotStyleMedium9"/>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0"/>
  <sheetViews>
    <sheetView tabSelected="1" zoomScaleNormal="100" zoomScaleSheetLayoutView="115" workbookViewId="0">
      <selection activeCell="A39" sqref="A39:XFD39"/>
    </sheetView>
  </sheetViews>
  <sheetFormatPr defaultRowHeight="12.75" x14ac:dyDescent="0.25"/>
  <cols>
    <col min="1" max="1" width="4" style="19" bestFit="1" customWidth="1"/>
    <col min="2" max="2" width="12.140625" style="20" customWidth="1"/>
    <col min="3" max="3" width="8.7109375" style="21" customWidth="1"/>
    <col min="4" max="4" width="11.5703125" style="21" customWidth="1"/>
    <col min="5" max="5" width="8.140625" style="22" customWidth="1"/>
    <col min="6" max="6" width="5.28515625" style="20" customWidth="1"/>
    <col min="7" max="7" width="10.42578125" style="23" customWidth="1"/>
    <col min="8" max="8" width="5.42578125" style="22" customWidth="1"/>
    <col min="9" max="9" width="6.42578125" style="20" customWidth="1"/>
    <col min="10" max="10" width="13.7109375" style="24" customWidth="1"/>
    <col min="11" max="11" width="8.7109375" style="25" customWidth="1"/>
    <col min="12" max="12" width="8.7109375" style="26" customWidth="1"/>
    <col min="13" max="13" width="11.5703125" style="22" customWidth="1"/>
    <col min="14" max="14" width="14.140625" style="22" bestFit="1" customWidth="1"/>
    <col min="15" max="16" width="9.140625" style="22"/>
    <col min="17" max="17" width="9.140625" style="22" customWidth="1"/>
    <col min="18" max="16384" width="9.140625" style="22"/>
  </cols>
  <sheetData>
    <row r="1" spans="1:17" s="1" customFormat="1" ht="33.75" customHeight="1" x14ac:dyDescent="0.25">
      <c r="A1" s="28" t="s">
        <v>75</v>
      </c>
      <c r="B1" s="28"/>
      <c r="C1" s="28"/>
      <c r="D1" s="28"/>
      <c r="E1" s="28"/>
      <c r="F1" s="28"/>
      <c r="G1" s="28"/>
      <c r="H1" s="28"/>
      <c r="I1" s="28"/>
      <c r="J1" s="28"/>
      <c r="K1" s="28"/>
      <c r="L1" s="28"/>
      <c r="M1" s="28"/>
    </row>
    <row r="2" spans="1:17" s="7" customFormat="1" ht="51" x14ac:dyDescent="0.25">
      <c r="A2" s="2" t="s">
        <v>74</v>
      </c>
      <c r="B2" s="3" t="s">
        <v>8</v>
      </c>
      <c r="C2" s="4" t="s">
        <v>5</v>
      </c>
      <c r="D2" s="4" t="s">
        <v>0</v>
      </c>
      <c r="E2" s="2" t="s">
        <v>67</v>
      </c>
      <c r="F2" s="2" t="s">
        <v>6</v>
      </c>
      <c r="G2" s="5" t="s">
        <v>7</v>
      </c>
      <c r="H2" s="2" t="s">
        <v>1</v>
      </c>
      <c r="I2" s="2" t="s">
        <v>2</v>
      </c>
      <c r="J2" s="2" t="s">
        <v>68</v>
      </c>
      <c r="K2" s="2" t="s">
        <v>69</v>
      </c>
      <c r="L2" s="6" t="s">
        <v>3</v>
      </c>
      <c r="M2" s="2" t="s">
        <v>4</v>
      </c>
    </row>
    <row r="3" spans="1:17" s="14" customFormat="1" x14ac:dyDescent="0.25">
      <c r="A3" s="8">
        <v>1</v>
      </c>
      <c r="B3" s="9" t="s">
        <v>70</v>
      </c>
      <c r="C3" s="9" t="s">
        <v>47</v>
      </c>
      <c r="D3" s="9" t="s">
        <v>50</v>
      </c>
      <c r="E3" s="10"/>
      <c r="F3" s="9" t="s">
        <v>71</v>
      </c>
      <c r="G3" s="9" t="s">
        <v>72</v>
      </c>
      <c r="H3" s="9" t="s">
        <v>73</v>
      </c>
      <c r="I3" s="9" t="s">
        <v>73</v>
      </c>
      <c r="J3" s="11">
        <v>6000</v>
      </c>
      <c r="K3" s="11">
        <f t="shared" ref="K3:K14" si="0">J3*12*0.23</f>
        <v>16560</v>
      </c>
      <c r="L3" s="12">
        <v>46224</v>
      </c>
      <c r="M3" s="13">
        <v>0.41666666666666669</v>
      </c>
    </row>
    <row r="4" spans="1:17" s="14" customFormat="1" x14ac:dyDescent="0.25">
      <c r="A4" s="8">
        <v>2</v>
      </c>
      <c r="B4" s="9" t="s">
        <v>42</v>
      </c>
      <c r="C4" s="9" t="s">
        <v>47</v>
      </c>
      <c r="D4" s="9" t="s">
        <v>50</v>
      </c>
      <c r="E4" s="10"/>
      <c r="F4" s="9" t="s">
        <v>43</v>
      </c>
      <c r="G4" s="9" t="s">
        <v>44</v>
      </c>
      <c r="H4" s="9" t="s">
        <v>15</v>
      </c>
      <c r="I4" s="9" t="s">
        <v>15</v>
      </c>
      <c r="J4" s="11">
        <v>5000</v>
      </c>
      <c r="K4" s="11">
        <f t="shared" si="0"/>
        <v>13800</v>
      </c>
      <c r="L4" s="12">
        <v>46224</v>
      </c>
      <c r="M4" s="13">
        <v>0.41666666666666669</v>
      </c>
    </row>
    <row r="5" spans="1:17" s="14" customFormat="1" x14ac:dyDescent="0.25">
      <c r="A5" s="8">
        <v>3</v>
      </c>
      <c r="B5" s="9" t="s">
        <v>45</v>
      </c>
      <c r="C5" s="9" t="s">
        <v>47</v>
      </c>
      <c r="D5" s="9" t="s">
        <v>50</v>
      </c>
      <c r="E5" s="10"/>
      <c r="F5" s="9" t="s">
        <v>43</v>
      </c>
      <c r="G5" s="9" t="s">
        <v>46</v>
      </c>
      <c r="H5" s="9" t="s">
        <v>15</v>
      </c>
      <c r="I5" s="9" t="s">
        <v>15</v>
      </c>
      <c r="J5" s="11">
        <v>3000</v>
      </c>
      <c r="K5" s="11">
        <f t="shared" si="0"/>
        <v>8280</v>
      </c>
      <c r="L5" s="12">
        <v>46224</v>
      </c>
      <c r="M5" s="13">
        <v>0.41666666666666702</v>
      </c>
    </row>
    <row r="6" spans="1:17" s="14" customFormat="1" x14ac:dyDescent="0.25">
      <c r="A6" s="8">
        <v>4</v>
      </c>
      <c r="B6" s="9" t="s">
        <v>27</v>
      </c>
      <c r="C6" s="9" t="s">
        <v>48</v>
      </c>
      <c r="D6" s="9" t="s">
        <v>51</v>
      </c>
      <c r="E6" s="9" t="s">
        <v>28</v>
      </c>
      <c r="F6" s="9" t="s">
        <v>29</v>
      </c>
      <c r="G6" s="9" t="s">
        <v>30</v>
      </c>
      <c r="H6" s="9" t="s">
        <v>15</v>
      </c>
      <c r="I6" s="9" t="s">
        <v>15</v>
      </c>
      <c r="J6" s="11">
        <v>3000</v>
      </c>
      <c r="K6" s="11">
        <f t="shared" si="0"/>
        <v>8280</v>
      </c>
      <c r="L6" s="12">
        <v>46224</v>
      </c>
      <c r="M6" s="13">
        <v>0.41666666666666702</v>
      </c>
    </row>
    <row r="7" spans="1:17" s="14" customFormat="1" x14ac:dyDescent="0.25">
      <c r="A7" s="8">
        <v>5</v>
      </c>
      <c r="B7" s="9" t="s">
        <v>31</v>
      </c>
      <c r="C7" s="9" t="s">
        <v>48</v>
      </c>
      <c r="D7" s="9" t="s">
        <v>53</v>
      </c>
      <c r="E7" s="9" t="s">
        <v>64</v>
      </c>
      <c r="F7" s="9" t="s">
        <v>32</v>
      </c>
      <c r="G7" s="9" t="s">
        <v>17</v>
      </c>
      <c r="H7" s="9" t="s">
        <v>15</v>
      </c>
      <c r="I7" s="9" t="s">
        <v>15</v>
      </c>
      <c r="J7" s="11">
        <v>5000</v>
      </c>
      <c r="K7" s="11">
        <f t="shared" si="0"/>
        <v>13800</v>
      </c>
      <c r="L7" s="12">
        <v>46224</v>
      </c>
      <c r="M7" s="13">
        <v>0.41666666666666702</v>
      </c>
    </row>
    <row r="8" spans="1:17" s="14" customFormat="1" x14ac:dyDescent="0.25">
      <c r="A8" s="8">
        <v>6</v>
      </c>
      <c r="B8" s="9" t="s">
        <v>33</v>
      </c>
      <c r="C8" s="9" t="s">
        <v>48</v>
      </c>
      <c r="D8" s="9" t="s">
        <v>53</v>
      </c>
      <c r="E8" s="9" t="s">
        <v>64</v>
      </c>
      <c r="F8" s="9" t="s">
        <v>32</v>
      </c>
      <c r="G8" s="9" t="s">
        <v>16</v>
      </c>
      <c r="H8" s="9" t="s">
        <v>15</v>
      </c>
      <c r="I8" s="9" t="s">
        <v>15</v>
      </c>
      <c r="J8" s="11">
        <v>5000</v>
      </c>
      <c r="K8" s="11">
        <f t="shared" si="0"/>
        <v>13800</v>
      </c>
      <c r="L8" s="12">
        <v>46224</v>
      </c>
      <c r="M8" s="13">
        <v>0.41666666666666702</v>
      </c>
    </row>
    <row r="9" spans="1:17" s="14" customFormat="1" x14ac:dyDescent="0.25">
      <c r="A9" s="8">
        <v>7</v>
      </c>
      <c r="B9" s="9" t="s">
        <v>34</v>
      </c>
      <c r="C9" s="9" t="s">
        <v>48</v>
      </c>
      <c r="D9" s="9" t="s">
        <v>52</v>
      </c>
      <c r="E9" s="9" t="s">
        <v>35</v>
      </c>
      <c r="F9" s="9" t="s">
        <v>36</v>
      </c>
      <c r="G9" s="15" t="s">
        <v>37</v>
      </c>
      <c r="H9" s="9" t="s">
        <v>15</v>
      </c>
      <c r="I9" s="9" t="s">
        <v>15</v>
      </c>
      <c r="J9" s="11">
        <v>2750</v>
      </c>
      <c r="K9" s="11">
        <f t="shared" si="0"/>
        <v>7590</v>
      </c>
      <c r="L9" s="12">
        <v>46224</v>
      </c>
      <c r="M9" s="13">
        <v>0.41666666666666702</v>
      </c>
    </row>
    <row r="10" spans="1:17" s="14" customFormat="1" ht="25.5" x14ac:dyDescent="0.25">
      <c r="A10" s="8">
        <v>8</v>
      </c>
      <c r="B10" s="9" t="s">
        <v>38</v>
      </c>
      <c r="C10" s="9" t="s">
        <v>48</v>
      </c>
      <c r="D10" s="9" t="s">
        <v>52</v>
      </c>
      <c r="E10" s="9" t="s">
        <v>65</v>
      </c>
      <c r="F10" s="9" t="s">
        <v>36</v>
      </c>
      <c r="G10" s="9" t="s">
        <v>39</v>
      </c>
      <c r="H10" s="9" t="s">
        <v>15</v>
      </c>
      <c r="I10" s="9" t="s">
        <v>15</v>
      </c>
      <c r="J10" s="11">
        <v>6000</v>
      </c>
      <c r="K10" s="11">
        <f t="shared" si="0"/>
        <v>16560</v>
      </c>
      <c r="L10" s="12">
        <v>46224</v>
      </c>
      <c r="M10" s="13">
        <v>0.41666666666666702</v>
      </c>
      <c r="Q10" s="16"/>
    </row>
    <row r="11" spans="1:17" s="14" customFormat="1" x14ac:dyDescent="0.25">
      <c r="A11" s="8">
        <v>9</v>
      </c>
      <c r="B11" s="9" t="s">
        <v>40</v>
      </c>
      <c r="C11" s="9" t="s">
        <v>48</v>
      </c>
      <c r="D11" s="9" t="s">
        <v>52</v>
      </c>
      <c r="E11" s="17" t="s">
        <v>66</v>
      </c>
      <c r="F11" s="9" t="s">
        <v>36</v>
      </c>
      <c r="G11" s="9" t="s">
        <v>41</v>
      </c>
      <c r="H11" s="9" t="s">
        <v>15</v>
      </c>
      <c r="I11" s="9" t="s">
        <v>15</v>
      </c>
      <c r="J11" s="11">
        <v>6750</v>
      </c>
      <c r="K11" s="11">
        <f t="shared" si="0"/>
        <v>18630</v>
      </c>
      <c r="L11" s="12">
        <v>46224</v>
      </c>
      <c r="M11" s="13">
        <v>0.41666666666666702</v>
      </c>
    </row>
    <row r="12" spans="1:17" s="14" customFormat="1" ht="25.5" x14ac:dyDescent="0.25">
      <c r="A12" s="8">
        <v>10</v>
      </c>
      <c r="B12" s="9" t="s">
        <v>22</v>
      </c>
      <c r="C12" s="9" t="s">
        <v>49</v>
      </c>
      <c r="D12" s="9" t="s">
        <v>18</v>
      </c>
      <c r="E12" s="9" t="s">
        <v>59</v>
      </c>
      <c r="F12" s="9" t="s">
        <v>19</v>
      </c>
      <c r="G12" s="9" t="s">
        <v>13</v>
      </c>
      <c r="H12" s="9" t="s">
        <v>14</v>
      </c>
      <c r="I12" s="9" t="s">
        <v>14</v>
      </c>
      <c r="J12" s="11">
        <v>35000</v>
      </c>
      <c r="K12" s="11">
        <f>J12*12*0.23</f>
        <v>96600</v>
      </c>
      <c r="L12" s="12">
        <v>46224</v>
      </c>
      <c r="M12" s="13">
        <v>0.41666666666666702</v>
      </c>
    </row>
    <row r="13" spans="1:17" s="14" customFormat="1" ht="25.5" x14ac:dyDescent="0.25">
      <c r="A13" s="8">
        <v>11</v>
      </c>
      <c r="B13" s="9" t="s">
        <v>23</v>
      </c>
      <c r="C13" s="9" t="s">
        <v>49</v>
      </c>
      <c r="D13" s="9" t="s">
        <v>18</v>
      </c>
      <c r="E13" s="9" t="s">
        <v>58</v>
      </c>
      <c r="F13" s="9" t="s">
        <v>19</v>
      </c>
      <c r="G13" s="9" t="s">
        <v>13</v>
      </c>
      <c r="H13" s="9" t="s">
        <v>14</v>
      </c>
      <c r="I13" s="9" t="s">
        <v>14</v>
      </c>
      <c r="J13" s="11">
        <v>35000</v>
      </c>
      <c r="K13" s="11">
        <f>J13*12*0.23</f>
        <v>96600</v>
      </c>
      <c r="L13" s="12">
        <v>46224</v>
      </c>
      <c r="M13" s="13">
        <v>0.41666666666666702</v>
      </c>
    </row>
    <row r="14" spans="1:17" s="14" customFormat="1" ht="25.5" x14ac:dyDescent="0.25">
      <c r="A14" s="8">
        <v>12</v>
      </c>
      <c r="B14" s="9" t="s">
        <v>20</v>
      </c>
      <c r="C14" s="9" t="s">
        <v>49</v>
      </c>
      <c r="D14" s="9" t="s">
        <v>18</v>
      </c>
      <c r="E14" s="9" t="s">
        <v>62</v>
      </c>
      <c r="F14" s="9" t="s">
        <v>19</v>
      </c>
      <c r="G14" s="9" t="s">
        <v>21</v>
      </c>
      <c r="H14" s="9" t="s">
        <v>14</v>
      </c>
      <c r="I14" s="9" t="s">
        <v>14</v>
      </c>
      <c r="J14" s="11">
        <v>35000</v>
      </c>
      <c r="K14" s="11">
        <f t="shared" si="0"/>
        <v>96600</v>
      </c>
      <c r="L14" s="12">
        <v>46224</v>
      </c>
      <c r="M14" s="13">
        <v>0.41666666666666702</v>
      </c>
    </row>
    <row r="15" spans="1:17" s="14" customFormat="1" ht="25.5" x14ac:dyDescent="0.25">
      <c r="A15" s="8">
        <v>13</v>
      </c>
      <c r="B15" s="9" t="s">
        <v>9</v>
      </c>
      <c r="C15" s="9" t="s">
        <v>49</v>
      </c>
      <c r="D15" s="9" t="s">
        <v>18</v>
      </c>
      <c r="E15" s="9" t="s">
        <v>61</v>
      </c>
      <c r="F15" s="9" t="s">
        <v>19</v>
      </c>
      <c r="G15" s="9" t="s">
        <v>13</v>
      </c>
      <c r="H15" s="9" t="s">
        <v>14</v>
      </c>
      <c r="I15" s="9" t="s">
        <v>14</v>
      </c>
      <c r="J15" s="11">
        <v>35000</v>
      </c>
      <c r="K15" s="11">
        <f>J15*12*0.23</f>
        <v>96600</v>
      </c>
      <c r="L15" s="12">
        <v>46224</v>
      </c>
      <c r="M15" s="13">
        <v>0.41666666666666702</v>
      </c>
    </row>
    <row r="16" spans="1:17" s="14" customFormat="1" ht="25.5" x14ac:dyDescent="0.25">
      <c r="A16" s="8">
        <v>14</v>
      </c>
      <c r="B16" s="9" t="s">
        <v>10</v>
      </c>
      <c r="C16" s="9" t="s">
        <v>49</v>
      </c>
      <c r="D16" s="9" t="s">
        <v>18</v>
      </c>
      <c r="E16" s="9" t="s">
        <v>57</v>
      </c>
      <c r="F16" s="9" t="s">
        <v>19</v>
      </c>
      <c r="G16" s="9" t="s">
        <v>13</v>
      </c>
      <c r="H16" s="9" t="s">
        <v>14</v>
      </c>
      <c r="I16" s="9" t="s">
        <v>14</v>
      </c>
      <c r="J16" s="11">
        <v>35000</v>
      </c>
      <c r="K16" s="11">
        <f>J16*12*0.23</f>
        <v>96600</v>
      </c>
      <c r="L16" s="12">
        <v>46224</v>
      </c>
      <c r="M16" s="13">
        <v>0.41666666666666702</v>
      </c>
    </row>
    <row r="17" spans="1:13" s="14" customFormat="1" ht="25.5" x14ac:dyDescent="0.25">
      <c r="A17" s="8">
        <v>15</v>
      </c>
      <c r="B17" s="9" t="s">
        <v>24</v>
      </c>
      <c r="C17" s="9" t="s">
        <v>49</v>
      </c>
      <c r="D17" s="9" t="s">
        <v>18</v>
      </c>
      <c r="E17" s="9" t="s">
        <v>54</v>
      </c>
      <c r="F17" s="9" t="s">
        <v>19</v>
      </c>
      <c r="G17" s="9" t="s">
        <v>13</v>
      </c>
      <c r="H17" s="9" t="s">
        <v>14</v>
      </c>
      <c r="I17" s="9" t="s">
        <v>14</v>
      </c>
      <c r="J17" s="11">
        <v>35000</v>
      </c>
      <c r="K17" s="11">
        <f t="shared" ref="K17:K18" si="1">J17*12*0.23</f>
        <v>96600</v>
      </c>
      <c r="L17" s="12">
        <v>46224</v>
      </c>
      <c r="M17" s="13">
        <v>0.41666666666666702</v>
      </c>
    </row>
    <row r="18" spans="1:13" s="14" customFormat="1" ht="25.5" x14ac:dyDescent="0.25">
      <c r="A18" s="8">
        <v>16</v>
      </c>
      <c r="B18" s="9" t="s">
        <v>25</v>
      </c>
      <c r="C18" s="9" t="s">
        <v>49</v>
      </c>
      <c r="D18" s="9" t="s">
        <v>18</v>
      </c>
      <c r="E18" s="9" t="s">
        <v>55</v>
      </c>
      <c r="F18" s="9" t="s">
        <v>19</v>
      </c>
      <c r="G18" s="9" t="s">
        <v>13</v>
      </c>
      <c r="H18" s="9" t="s">
        <v>14</v>
      </c>
      <c r="I18" s="9" t="s">
        <v>14</v>
      </c>
      <c r="J18" s="11">
        <v>35000</v>
      </c>
      <c r="K18" s="11">
        <f t="shared" si="1"/>
        <v>96600</v>
      </c>
      <c r="L18" s="12">
        <v>46224</v>
      </c>
      <c r="M18" s="13">
        <v>0.41666666666666702</v>
      </c>
    </row>
    <row r="19" spans="1:13" s="14" customFormat="1" ht="25.5" x14ac:dyDescent="0.25">
      <c r="A19" s="8">
        <v>17</v>
      </c>
      <c r="B19" s="9" t="s">
        <v>26</v>
      </c>
      <c r="C19" s="9" t="s">
        <v>49</v>
      </c>
      <c r="D19" s="9" t="s">
        <v>18</v>
      </c>
      <c r="E19" s="9" t="s">
        <v>56</v>
      </c>
      <c r="F19" s="9" t="s">
        <v>19</v>
      </c>
      <c r="G19" s="9" t="s">
        <v>13</v>
      </c>
      <c r="H19" s="9" t="s">
        <v>14</v>
      </c>
      <c r="I19" s="9" t="s">
        <v>14</v>
      </c>
      <c r="J19" s="11">
        <v>35000</v>
      </c>
      <c r="K19" s="11">
        <f>J19*12*0.23</f>
        <v>96600</v>
      </c>
      <c r="L19" s="12">
        <v>46224</v>
      </c>
      <c r="M19" s="13">
        <v>0.41666666666666702</v>
      </c>
    </row>
    <row r="20" spans="1:13" s="14" customFormat="1" ht="25.5" x14ac:dyDescent="0.25">
      <c r="A20" s="8">
        <v>18</v>
      </c>
      <c r="B20" s="9" t="s">
        <v>11</v>
      </c>
      <c r="C20" s="9" t="s">
        <v>49</v>
      </c>
      <c r="D20" s="9" t="s">
        <v>18</v>
      </c>
      <c r="E20" s="9" t="s">
        <v>63</v>
      </c>
      <c r="F20" s="9" t="s">
        <v>19</v>
      </c>
      <c r="G20" s="9" t="s">
        <v>13</v>
      </c>
      <c r="H20" s="9" t="s">
        <v>14</v>
      </c>
      <c r="I20" s="9" t="s">
        <v>14</v>
      </c>
      <c r="J20" s="11">
        <v>35000</v>
      </c>
      <c r="K20" s="11">
        <f>J20*12*0.23</f>
        <v>96600</v>
      </c>
      <c r="L20" s="12">
        <v>46224</v>
      </c>
      <c r="M20" s="13">
        <v>0.41666666666666702</v>
      </c>
    </row>
    <row r="21" spans="1:13" s="14" customFormat="1" ht="25.5" x14ac:dyDescent="0.25">
      <c r="A21" s="8">
        <v>19</v>
      </c>
      <c r="B21" s="9" t="s">
        <v>12</v>
      </c>
      <c r="C21" s="9" t="s">
        <v>49</v>
      </c>
      <c r="D21" s="9" t="s">
        <v>18</v>
      </c>
      <c r="E21" s="9" t="s">
        <v>60</v>
      </c>
      <c r="F21" s="9" t="s">
        <v>19</v>
      </c>
      <c r="G21" s="9" t="s">
        <v>13</v>
      </c>
      <c r="H21" s="9" t="s">
        <v>14</v>
      </c>
      <c r="I21" s="9" t="s">
        <v>14</v>
      </c>
      <c r="J21" s="11">
        <v>35000</v>
      </c>
      <c r="K21" s="11">
        <f>J21*12*0.23</f>
        <v>96600</v>
      </c>
      <c r="L21" s="12">
        <v>46224</v>
      </c>
      <c r="M21" s="13">
        <v>0.41666666666666702</v>
      </c>
    </row>
    <row r="22" spans="1:13" s="18" customFormat="1" x14ac:dyDescent="0.25">
      <c r="A22" s="27"/>
      <c r="B22" s="27"/>
      <c r="C22" s="27"/>
      <c r="D22" s="27"/>
      <c r="E22" s="27"/>
      <c r="F22" s="27"/>
      <c r="G22" s="27"/>
      <c r="H22" s="27"/>
      <c r="I22" s="27"/>
      <c r="J22" s="27"/>
      <c r="K22" s="27"/>
      <c r="L22" s="27"/>
      <c r="M22" s="27"/>
    </row>
    <row r="23" spans="1:13" x14ac:dyDescent="0.25">
      <c r="A23" s="29" t="s">
        <v>76</v>
      </c>
      <c r="B23" s="29"/>
      <c r="C23" s="29"/>
      <c r="D23" s="29"/>
      <c r="E23" s="29"/>
      <c r="F23" s="29"/>
      <c r="G23" s="29"/>
      <c r="H23" s="29"/>
      <c r="I23" s="29"/>
      <c r="J23" s="29"/>
      <c r="K23" s="29"/>
      <c r="L23" s="29"/>
      <c r="M23" s="29"/>
    </row>
    <row r="24" spans="1:13" ht="117" customHeight="1" x14ac:dyDescent="0.25">
      <c r="A24" s="30" t="s">
        <v>91</v>
      </c>
      <c r="B24" s="30"/>
      <c r="C24" s="30"/>
      <c r="D24" s="30"/>
      <c r="E24" s="30"/>
      <c r="F24" s="30"/>
      <c r="G24" s="30"/>
      <c r="H24" s="30"/>
      <c r="I24" s="30"/>
      <c r="J24" s="30"/>
      <c r="K24" s="30"/>
      <c r="L24" s="30"/>
      <c r="M24" s="30"/>
    </row>
    <row r="25" spans="1:13" ht="172.5" customHeight="1" x14ac:dyDescent="0.25">
      <c r="A25" s="31" t="s">
        <v>92</v>
      </c>
      <c r="B25" s="31"/>
      <c r="C25" s="31"/>
      <c r="D25" s="31"/>
      <c r="E25" s="31"/>
      <c r="F25" s="31"/>
      <c r="G25" s="31"/>
      <c r="H25" s="31"/>
      <c r="I25" s="31"/>
      <c r="J25" s="31"/>
      <c r="K25" s="31"/>
      <c r="L25" s="31"/>
      <c r="M25" s="32"/>
    </row>
    <row r="26" spans="1:13" ht="95.25" customHeight="1" x14ac:dyDescent="0.25">
      <c r="A26" s="33" t="s">
        <v>93</v>
      </c>
      <c r="B26" s="33"/>
      <c r="C26" s="33"/>
      <c r="D26" s="33"/>
      <c r="E26" s="33"/>
      <c r="F26" s="33"/>
      <c r="G26" s="33"/>
      <c r="H26" s="33"/>
      <c r="I26" s="33"/>
      <c r="J26" s="33"/>
      <c r="K26" s="33"/>
      <c r="L26" s="33"/>
      <c r="M26" s="33"/>
    </row>
    <row r="27" spans="1:13" ht="47.25" customHeight="1" x14ac:dyDescent="0.25">
      <c r="A27" s="33" t="s">
        <v>77</v>
      </c>
      <c r="B27" s="33"/>
      <c r="C27" s="33"/>
      <c r="D27" s="33"/>
      <c r="E27" s="33"/>
      <c r="F27" s="33"/>
      <c r="G27" s="33"/>
      <c r="H27" s="33"/>
      <c r="I27" s="33"/>
      <c r="J27" s="33"/>
      <c r="K27" s="33"/>
      <c r="L27" s="33"/>
      <c r="M27" s="33"/>
    </row>
    <row r="28" spans="1:13" ht="48.75" customHeight="1" x14ac:dyDescent="0.25">
      <c r="A28" s="33" t="s">
        <v>78</v>
      </c>
      <c r="B28" s="33"/>
      <c r="C28" s="33"/>
      <c r="D28" s="33"/>
      <c r="E28" s="33"/>
      <c r="F28" s="33"/>
      <c r="G28" s="33"/>
      <c r="H28" s="33"/>
      <c r="I28" s="33"/>
      <c r="J28" s="33"/>
      <c r="K28" s="33"/>
      <c r="L28" s="33"/>
      <c r="M28" s="33"/>
    </row>
    <row r="29" spans="1:13" ht="54" customHeight="1" x14ac:dyDescent="0.25">
      <c r="A29" s="33" t="s">
        <v>79</v>
      </c>
      <c r="B29" s="33"/>
      <c r="C29" s="33"/>
      <c r="D29" s="33"/>
      <c r="E29" s="33"/>
      <c r="F29" s="33"/>
      <c r="G29" s="33"/>
      <c r="H29" s="33"/>
      <c r="I29" s="33"/>
      <c r="J29" s="33"/>
      <c r="K29" s="33"/>
      <c r="L29" s="33"/>
      <c r="M29" s="33"/>
    </row>
    <row r="30" spans="1:13" ht="54" customHeight="1" x14ac:dyDescent="0.25">
      <c r="A30" s="33" t="s">
        <v>80</v>
      </c>
      <c r="B30" s="33"/>
      <c r="C30" s="33"/>
      <c r="D30" s="33"/>
      <c r="E30" s="33"/>
      <c r="F30" s="33"/>
      <c r="G30" s="33"/>
      <c r="H30" s="33"/>
      <c r="I30" s="33"/>
      <c r="J30" s="33"/>
      <c r="K30" s="33"/>
      <c r="L30" s="33"/>
      <c r="M30" s="33"/>
    </row>
    <row r="31" spans="1:13" ht="55.5" customHeight="1" x14ac:dyDescent="0.25">
      <c r="A31" s="33" t="s">
        <v>81</v>
      </c>
      <c r="B31" s="33"/>
      <c r="C31" s="33"/>
      <c r="D31" s="33"/>
      <c r="E31" s="33"/>
      <c r="F31" s="33"/>
      <c r="G31" s="33"/>
      <c r="H31" s="33"/>
      <c r="I31" s="33"/>
      <c r="J31" s="33"/>
      <c r="K31" s="33"/>
      <c r="L31" s="33"/>
      <c r="M31" s="33"/>
    </row>
    <row r="32" spans="1:13" ht="60.75" customHeight="1" x14ac:dyDescent="0.25">
      <c r="A32" s="33" t="s">
        <v>82</v>
      </c>
      <c r="B32" s="33"/>
      <c r="C32" s="33"/>
      <c r="D32" s="33"/>
      <c r="E32" s="33"/>
      <c r="F32" s="33"/>
      <c r="G32" s="33"/>
      <c r="H32" s="33"/>
      <c r="I32" s="33"/>
      <c r="J32" s="33"/>
      <c r="K32" s="33"/>
      <c r="L32" s="33"/>
      <c r="M32" s="33"/>
    </row>
    <row r="33" spans="1:13" ht="42" customHeight="1" x14ac:dyDescent="0.2">
      <c r="A33" s="34" t="s">
        <v>83</v>
      </c>
      <c r="B33" s="34"/>
      <c r="C33" s="34"/>
      <c r="D33" s="34"/>
      <c r="E33" s="34"/>
      <c r="F33" s="34"/>
      <c r="G33" s="34"/>
      <c r="H33" s="34"/>
      <c r="I33" s="34"/>
      <c r="J33" s="34"/>
      <c r="K33" s="34"/>
      <c r="L33" s="34"/>
      <c r="M33" s="34"/>
    </row>
    <row r="34" spans="1:13" ht="50.25" customHeight="1" x14ac:dyDescent="0.2">
      <c r="A34" s="34" t="s">
        <v>84</v>
      </c>
      <c r="B34" s="34"/>
      <c r="C34" s="34"/>
      <c r="D34" s="34"/>
      <c r="E34" s="34"/>
      <c r="F34" s="34"/>
      <c r="G34" s="34"/>
      <c r="H34" s="34"/>
      <c r="I34" s="34"/>
      <c r="J34" s="34"/>
      <c r="K34" s="34"/>
      <c r="L34" s="34"/>
      <c r="M34" s="34"/>
    </row>
    <row r="35" spans="1:13" ht="33.75" customHeight="1" x14ac:dyDescent="0.2">
      <c r="A35" s="34" t="s">
        <v>85</v>
      </c>
      <c r="B35" s="34"/>
      <c r="C35" s="34"/>
      <c r="D35" s="34"/>
      <c r="E35" s="34"/>
      <c r="F35" s="34"/>
      <c r="G35" s="34"/>
      <c r="H35" s="34"/>
      <c r="I35" s="34"/>
      <c r="J35" s="34"/>
      <c r="K35" s="34"/>
      <c r="L35" s="34"/>
      <c r="M35" s="34"/>
    </row>
    <row r="36" spans="1:13" ht="79.5" customHeight="1" x14ac:dyDescent="0.2">
      <c r="A36" s="34" t="s">
        <v>86</v>
      </c>
      <c r="B36" s="34"/>
      <c r="C36" s="34"/>
      <c r="D36" s="34"/>
      <c r="E36" s="34"/>
      <c r="F36" s="34"/>
      <c r="G36" s="34"/>
      <c r="H36" s="34"/>
      <c r="I36" s="34"/>
      <c r="J36" s="34"/>
      <c r="K36" s="34"/>
      <c r="L36" s="34"/>
      <c r="M36" s="34"/>
    </row>
    <row r="37" spans="1:13" ht="41.25" customHeight="1" x14ac:dyDescent="0.2">
      <c r="A37" s="35" t="s">
        <v>87</v>
      </c>
      <c r="B37" s="35"/>
      <c r="C37" s="35"/>
      <c r="D37" s="35"/>
      <c r="E37" s="35"/>
      <c r="F37" s="35"/>
      <c r="G37" s="35"/>
      <c r="H37" s="35"/>
      <c r="I37" s="35"/>
      <c r="J37" s="35"/>
      <c r="K37" s="35"/>
      <c r="L37" s="35"/>
      <c r="M37" s="36"/>
    </row>
    <row r="38" spans="1:13" ht="55.5" customHeight="1" x14ac:dyDescent="0.2">
      <c r="A38" s="34" t="s">
        <v>88</v>
      </c>
      <c r="B38" s="34"/>
      <c r="C38" s="34"/>
      <c r="D38" s="34"/>
      <c r="E38" s="34"/>
      <c r="F38" s="34"/>
      <c r="G38" s="34"/>
      <c r="H38" s="34"/>
      <c r="I38" s="34"/>
      <c r="J38" s="34"/>
      <c r="K38" s="34"/>
      <c r="L38" s="34"/>
      <c r="M38" s="34"/>
    </row>
    <row r="39" spans="1:13" ht="45" customHeight="1" x14ac:dyDescent="0.25">
      <c r="A39" s="33" t="s">
        <v>89</v>
      </c>
      <c r="B39" s="33"/>
      <c r="C39" s="33"/>
      <c r="D39" s="33"/>
      <c r="E39" s="33"/>
      <c r="F39" s="33"/>
      <c r="G39" s="33"/>
      <c r="H39" s="33"/>
      <c r="I39" s="33"/>
      <c r="J39" s="33"/>
      <c r="K39" s="33"/>
      <c r="L39" s="33"/>
      <c r="M39" s="33"/>
    </row>
    <row r="40" spans="1:13" ht="13.5" x14ac:dyDescent="0.25">
      <c r="A40" s="37" t="s">
        <v>90</v>
      </c>
      <c r="B40" s="37"/>
      <c r="C40" s="37"/>
      <c r="D40" s="37"/>
      <c r="E40" s="37"/>
      <c r="F40" s="37"/>
      <c r="G40" s="37"/>
      <c r="H40" s="37"/>
      <c r="I40" s="37"/>
      <c r="J40" s="37"/>
      <c r="K40" s="37"/>
      <c r="L40" s="37"/>
      <c r="M40" s="37"/>
    </row>
  </sheetData>
  <mergeCells count="20">
    <mergeCell ref="A36:M36"/>
    <mergeCell ref="A37:M37"/>
    <mergeCell ref="A38:M38"/>
    <mergeCell ref="A39:M39"/>
    <mergeCell ref="A40:M40"/>
    <mergeCell ref="A31:M31"/>
    <mergeCell ref="A32:M32"/>
    <mergeCell ref="A33:M33"/>
    <mergeCell ref="A34:M34"/>
    <mergeCell ref="A35:M35"/>
    <mergeCell ref="A26:M26"/>
    <mergeCell ref="A27:M27"/>
    <mergeCell ref="A28:M28"/>
    <mergeCell ref="A29:M29"/>
    <mergeCell ref="A30:M30"/>
    <mergeCell ref="A22:M22"/>
    <mergeCell ref="A1:M1"/>
    <mergeCell ref="A23:M23"/>
    <mergeCell ref="A24:M24"/>
    <mergeCell ref="A25:M25"/>
  </mergeCells>
  <pageMargins left="0.7" right="0.7" top="0.75" bottom="0.75" header="0.3" footer="0.3"/>
  <pageSetup paperSize="9" scale="6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İhale Listesi</vt:lpstr>
      <vt:lpstr>'İhale Listesi'!Yazdırma_Alanı</vt:lpstr>
      <vt:lpstr>'İhale Listesi'!Yazdırma_Başlıkları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2026-07-07T10:25:17Z</dcterms:modified>
</cp:coreProperties>
</file>