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filterPrivacy="1"/>
  <xr:revisionPtr revIDLastSave="0" documentId="13_ncr:1_{E856E593-68F0-4615-8407-BFF3D3671585}" xr6:coauthVersionLast="36" xr6:coauthVersionMax="47" xr10:uidLastSave="{00000000-0000-0000-0000-000000000000}"/>
  <bookViews>
    <workbookView xWindow="-120" yWindow="-120" windowWidth="24240" windowHeight="13140" xr2:uid="{00000000-000D-0000-FFFF-FFFF00000000}"/>
  </bookViews>
  <sheets>
    <sheet name="Sayfa1" sheetId="1" r:id="rId1"/>
  </sheets>
  <definedNames>
    <definedName name="_xlnm._FilterDatabase" localSheetId="0" hidden="1">Sayfa1!$A$3:$Q$33</definedName>
    <definedName name="_xlnm.Print_Area" localSheetId="0">Sayfa1!$A$1:$V$33</definedName>
    <definedName name="_xlnm.Print_Titles" localSheetId="0">Sayfa1!$3:$4</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9" i="1" l="1"/>
  <c r="O8" i="1"/>
  <c r="O15" i="1"/>
  <c r="O7" i="1"/>
  <c r="O6" i="1"/>
  <c r="O5" i="1"/>
  <c r="O13" i="1"/>
  <c r="O11" i="1"/>
  <c r="O12" i="1"/>
  <c r="O10" i="1"/>
  <c r="O14" i="1" l="1"/>
</calcChain>
</file>

<file path=xl/sharedStrings.xml><?xml version="1.0" encoding="utf-8"?>
<sst xmlns="http://schemas.openxmlformats.org/spreadsheetml/2006/main" count="144" uniqueCount="82">
  <si>
    <t>S.
NO</t>
  </si>
  <si>
    <t>İL</t>
  </si>
  <si>
    <t>İLÇE</t>
  </si>
  <si>
    <t>KAPI
NO</t>
  </si>
  <si>
    <t>CİNSİ</t>
  </si>
  <si>
    <t>KULLANIM 
AMACI</t>
  </si>
  <si>
    <t>ADA</t>
  </si>
  <si>
    <t>PARSEL</t>
  </si>
  <si>
    <t>İHALENİN</t>
  </si>
  <si>
    <t>TARİHİ</t>
  </si>
  <si>
    <t>SAATİ</t>
  </si>
  <si>
    <t>DÜKKAN</t>
  </si>
  <si>
    <t>ERZURUM</t>
  </si>
  <si>
    <t>PASİNLER</t>
  </si>
  <si>
    <t>BÜRO</t>
  </si>
  <si>
    <t>YAKUTİYE</t>
  </si>
  <si>
    <t>ALİPAŞA</t>
  </si>
  <si>
    <t>CAMİİKEBİR</t>
  </si>
  <si>
    <t>1-</t>
  </si>
  <si>
    <t>2-</t>
  </si>
  <si>
    <t>3-</t>
  </si>
  <si>
    <t>4-</t>
  </si>
  <si>
    <t>5-</t>
  </si>
  <si>
    <t>6-</t>
  </si>
  <si>
    <t>7-</t>
  </si>
  <si>
    <t>8-</t>
  </si>
  <si>
    <t>9-</t>
  </si>
  <si>
    <t>10-</t>
  </si>
  <si>
    <t>11-</t>
  </si>
  <si>
    <t>12-</t>
  </si>
  <si>
    <t>KİRALAMA
DOSYA NO</t>
  </si>
  <si>
    <r>
      <rPr>
        <b/>
        <sz val="14"/>
        <color theme="1"/>
        <rFont val="Times New Roman"/>
        <family val="1"/>
        <charset val="162"/>
      </rPr>
      <t>İhaleye Katılacak Gerçek Kişiler;</t>
    </r>
    <r>
      <rPr>
        <sz val="14"/>
        <color theme="1"/>
        <rFont val="Times New Roman"/>
        <family val="1"/>
        <charset val="162"/>
      </rPr>
      <t xml:space="preserve"> Nüfus cüzdanı, teminat makbuzu veya süresiz ve limit içi teminat mektubu ile birlikte ihale saatine kadar komisyon başkanlığına müracaat edeceklerdir.</t>
    </r>
  </si>
  <si>
    <t>CADDE/SOKAK/
MEVKİ/
MEŞHUR AD</t>
  </si>
  <si>
    <t>-</t>
  </si>
  <si>
    <t>AYLIK</t>
  </si>
  <si>
    <t>YILLIK</t>
  </si>
  <si>
    <t xml:space="preserve">GEÇİCİ (%3) VE EK TEMİNAT (%20) BEDELİ </t>
  </si>
  <si>
    <r>
      <t>ALAN
(m</t>
    </r>
    <r>
      <rPr>
        <b/>
        <vertAlign val="superscript"/>
        <sz val="12"/>
        <color theme="1"/>
        <rFont val="Times New Roman"/>
        <family val="1"/>
        <charset val="162"/>
      </rPr>
      <t>2</t>
    </r>
    <r>
      <rPr>
        <b/>
        <sz val="12"/>
        <color theme="1"/>
        <rFont val="Times New Roman"/>
        <family val="1"/>
        <charset val="162"/>
      </rPr>
      <t>)</t>
    </r>
  </si>
  <si>
    <t xml:space="preserve"> KİRA BEDELİ</t>
  </si>
  <si>
    <t>ERZURUM VAKIFLAR BÖLGE MÜDÜRLÜĞÜNDEN
KİRALIK GAYRİMENKULLER</t>
  </si>
  <si>
    <t>İLAN</t>
  </si>
  <si>
    <t xml:space="preserve">  DİĞER HUSUSLAR:</t>
  </si>
  <si>
    <t>İhaleye vekaleten katılacaklar; noter tasdikli vekaletname ve imza sirküleri ibraz edeceklerdir.</t>
  </si>
  <si>
    <t>İhaleye katılan her istekli kiralanacak yeri görmüş, mevcut durumu incelemiş, şartname ve sözleşme şartlarını okumuş ve peşinen kabul etmiş sayılır.</t>
  </si>
  <si>
    <t>İdaremize dolaylı veya dolaysız olarak kira borcu bulunanlar ve mahkemelerde İdare ile hukuki ihtilafi bulunanlar, ihalelerden yasaklı olan talipliler ile reşit olmayanlar ihaleye kesinlikle alınmayacaktır. Katılmış olsalar dahi sözleşme yapılamaz. İhale sonrasında hakkında dolaylı veya doğrudan terör örgütü iltisakı olduğu tespit edilenlerin sözleşmeleri imzalanmış olsa bile derhal feshedilerek hakkında tahliye davası açılacaktır.</t>
  </si>
  <si>
    <r>
      <rPr>
        <b/>
        <sz val="14"/>
        <color theme="1"/>
        <rFont val="Times New Roman"/>
        <family val="1"/>
        <charset val="162"/>
      </rPr>
      <t>İhaleye Katılacak Tüzel Kişiler;</t>
    </r>
    <r>
      <rPr>
        <sz val="14"/>
        <color theme="1"/>
        <rFont val="Times New Roman"/>
        <family val="1"/>
        <charset val="162"/>
      </rPr>
      <t xml:space="preserve"> İhalenin yapıldığı yılda alınmış ticaret ve/veya sanayi odası belgesi, imza sirküleri (noter tasdikli), teminat makbuzu veya süresiz ve limit içi teminat mektubu, ortak girişimcilerin noterden tasdikli ortak girişim beyannamesi, gerçek kişilerin sermayesi ile sorumlu şirketlerin (Limited, Kolektif, Komandit...) kiracı olmaları durumunda şirket ortaklarının da şahsi mal varlığı ile sorumlu olduklarını kabul ettiklerini gösterir taahhütname ile birlikte ihale saatine kadar komisyon başkanlığına müracat edeceklerdir.</t>
    </r>
  </si>
  <si>
    <t>Kiracı, İdarenin izni olmadan taşınmazı kısmen veya tamamen başkasına kiralayamaz, kullanımını ve sözleşmesini başkasına devredemez, ortaklık ve iş değişikliği ile tamirat ve tadilat yapamaz.</t>
  </si>
  <si>
    <t>Dilekçe ile müracaat ederek ihale gününün bildirilmesini isteyenlere bu ilanla tebliğ yapılmış sayılacağından ayrıca yazılı olarak bildirimde bulunulmayacaktır.</t>
  </si>
  <si>
    <t>İhale üzerinde kalan şahıs/şirket, yasal süresi içerisinde sözleşme yapmadığı takdirde geçici ve ek teminatları bütçeye irad kaydedilir ve bir yıl süre ile İdaremizin hiçbir ihalelesine katılamaz.</t>
  </si>
  <si>
    <t>İdaremiz gerekçesini belirtmek suretiyle ihaleyi yapıp yapmamakta ve dilediği bedeli seçmekte serbesttir.</t>
  </si>
  <si>
    <t>İhaleye ait ilan ve Vakıf Taşınmazların Kiraya Verilme Tip Genel Şartnamesi, mesai gün ve saatlerinde Bölge Müdürlüğümüz Kiralama Servisi'nden temin edilip incelenebileceği gibi kurumsal internet adresimiz vasıtasıyla da incelenebilir.</t>
  </si>
  <si>
    <t>BAYBURT</t>
  </si>
  <si>
    <t>ALUÇLU</t>
  </si>
  <si>
    <t>TARLA</t>
  </si>
  <si>
    <t>İhale, Erzurum ilinde yapılacak olup bir önceki ihale bitmeden diğer ihaleye geçilmeyecektir.</t>
  </si>
  <si>
    <t>KONURSU</t>
  </si>
  <si>
    <t>İSPİR</t>
  </si>
  <si>
    <t>NUMANPAŞA</t>
  </si>
  <si>
    <t xml:space="preserve">MERKEZ </t>
  </si>
  <si>
    <t>KABAN KÖPRÜSÜ</t>
  </si>
  <si>
    <t>KONGRE İŞHANI</t>
  </si>
  <si>
    <t>15-</t>
  </si>
  <si>
    <t>ARSA</t>
  </si>
  <si>
    <t>KULOĞLU</t>
  </si>
  <si>
    <t>İŞHANI</t>
  </si>
  <si>
    <t>120 </t>
  </si>
  <si>
    <t>NEFİ SOKAK</t>
  </si>
  <si>
    <t>113,96 </t>
  </si>
  <si>
    <t>MUTLU</t>
  </si>
  <si>
    <t>YILANLI</t>
  </si>
  <si>
    <t>DEPO</t>
  </si>
  <si>
    <t>MERKEZ</t>
  </si>
  <si>
    <t>KALEDERESİ</t>
  </si>
  <si>
    <t>14.791,94 </t>
  </si>
  <si>
    <t>Taşınmazı kiralayan ile 2886 Sayılı Devlet İhale Kanunu'nun 57. maddesi gereği İdaremizce yapılacak Vakıf Taşınmazların Tip Kira Sözleşmesi'nin 5. maddesi ve Vakıf Taşınmazların Kiraya Verilme Genel Şartnamesi'nin 11. maddesi gereği iki kefil alınacaktır. İlgili yıla ait kira bedelinin tamamının defaten ödenmesi halinde kefil şartı aranmamaktadır. Ayrıca vakıf gayrimenkulleri kira stopajından muaftır.</t>
  </si>
  <si>
    <t>MAHALLE/
KÖY</t>
  </si>
  <si>
    <t>14-</t>
  </si>
  <si>
    <r>
      <t xml:space="preserve">    </t>
    </r>
    <r>
      <rPr>
        <b/>
        <i/>
        <sz val="20"/>
        <color theme="1"/>
        <rFont val="Times New Roman"/>
        <family val="1"/>
        <charset val="162"/>
      </rPr>
      <t xml:space="preserve"> </t>
    </r>
    <r>
      <rPr>
        <b/>
        <i/>
        <sz val="12"/>
        <color theme="1"/>
        <rFont val="Times New Roman"/>
        <family val="1"/>
        <charset val="162"/>
      </rPr>
      <t xml:space="preserve">İrtibat: 0442 234 12 02  </t>
    </r>
    <r>
      <rPr>
        <i/>
        <sz val="12"/>
        <color theme="1"/>
        <rFont val="Times New Roman"/>
        <family val="1"/>
        <charset val="162"/>
      </rPr>
      <t>-</t>
    </r>
    <r>
      <rPr>
        <b/>
        <i/>
        <sz val="12"/>
        <color theme="1"/>
        <rFont val="Times New Roman"/>
        <family val="1"/>
        <charset val="162"/>
      </rPr>
      <t xml:space="preserve">  Faks: 0442 234 12 03  </t>
    </r>
    <r>
      <rPr>
        <i/>
        <sz val="12"/>
        <color theme="1"/>
        <rFont val="Times New Roman"/>
        <family val="1"/>
        <charset val="162"/>
      </rPr>
      <t>-</t>
    </r>
    <r>
      <rPr>
        <b/>
        <i/>
        <sz val="12"/>
        <color theme="1"/>
        <rFont val="Times New Roman"/>
        <family val="1"/>
        <charset val="162"/>
      </rPr>
      <t xml:space="preserve">  İnternet: www.vgm.gov.tr</t>
    </r>
    <r>
      <rPr>
        <b/>
        <i/>
        <sz val="20"/>
        <color theme="1"/>
        <rFont val="Times New Roman"/>
        <family val="1"/>
        <charset val="162"/>
      </rPr>
      <t xml:space="preserve"> </t>
    </r>
    <r>
      <rPr>
        <b/>
        <sz val="20"/>
        <color theme="1"/>
        <rFont val="Times New Roman"/>
        <family val="1"/>
        <charset val="162"/>
      </rPr>
      <t xml:space="preserve">                         İLAN OLUNUR</t>
    </r>
  </si>
  <si>
    <t>16-</t>
  </si>
  <si>
    <r>
      <t xml:space="preserve">Yukarıda bilgileri yazılı taşınmazlar hizalarında belirtilen muhammen bedel üzerinden, belirtilen tarihte 2886 Sayılı Devlet İhale Kanunu'nun </t>
    </r>
    <r>
      <rPr>
        <b/>
        <sz val="14"/>
        <rFont val="Times New Roman"/>
        <family val="1"/>
        <charset val="162"/>
      </rPr>
      <t>45</t>
    </r>
    <r>
      <rPr>
        <sz val="14"/>
        <color theme="1"/>
        <rFont val="Times New Roman"/>
        <family val="1"/>
        <charset val="162"/>
      </rPr>
      <t xml:space="preserve">. maddesi gereği </t>
    </r>
    <r>
      <rPr>
        <b/>
        <sz val="14"/>
        <color theme="1"/>
        <rFont val="Times New Roman"/>
        <family val="1"/>
        <charset val="162"/>
      </rPr>
      <t>Açık Teklif Usulü</t>
    </r>
    <r>
      <rPr>
        <sz val="14"/>
        <color theme="1"/>
        <rFont val="Times New Roman"/>
        <family val="1"/>
        <charset val="162"/>
      </rPr>
      <t xml:space="preserve"> ile kiraya verilecektir. Dükkan, Büro, İşhanı gibi çatılı taşınmazlar ve</t>
    </r>
    <r>
      <rPr>
        <b/>
        <sz val="14"/>
        <color theme="1"/>
        <rFont val="Times New Roman"/>
        <family val="1"/>
        <charset val="162"/>
      </rPr>
      <t xml:space="preserve"> </t>
    </r>
    <r>
      <rPr>
        <sz val="14"/>
        <color theme="1"/>
        <rFont val="Times New Roman"/>
        <family val="1"/>
        <charset val="162"/>
      </rPr>
      <t xml:space="preserve">tarla ve arsa gibi çatısız taşınmazlar için kiralama süresi sözleşme tarihinden itibaren </t>
    </r>
    <r>
      <rPr>
        <b/>
        <sz val="14"/>
        <color theme="1"/>
        <rFont val="Times New Roman"/>
        <family val="1"/>
        <charset val="162"/>
      </rPr>
      <t>31.12.2026</t>
    </r>
    <r>
      <rPr>
        <sz val="14"/>
        <color theme="1"/>
        <rFont val="Times New Roman"/>
        <family val="1"/>
        <charset val="162"/>
      </rPr>
      <t xml:space="preserve"> tarihine kadar olacaktır. </t>
    </r>
    <r>
      <rPr>
        <sz val="14"/>
        <rFont val="Times New Roman"/>
        <family val="1"/>
        <charset val="162"/>
      </rPr>
      <t>İhalede ortaya çıkacak aylık/yıllık kira bedeline, Vakıf Taşınmazların Kiraya Verilme Usul ve Esasları'nda belirtilen şartlar dahilinde müteakip yıllar kira bedeli Türkiye İstatistik Kurumu (TÜİK) tarafından yayınlanan Tüketici Fiyat Endeksi'nin (TÜFE) on iki aylık ortalamalara göre değişim oranından az olmamak kaydıyla kiralananın durumu, emsal ve rayiç bedeller dikkate alınarak belirlenir. Taşınmazlarda yapılacak her türlü tadilat ve tamirat işleri kiracıya aittir. Yapılan  masraflar hiçbir şekilde İdareden talep edilemeyecektir.</t>
    </r>
    <r>
      <rPr>
        <sz val="14"/>
        <color theme="1"/>
        <rFont val="Times New Roman"/>
        <family val="1"/>
        <charset val="162"/>
      </rPr>
      <t xml:space="preserve"> Taşınmaz kira dönemi süresi bitimine 3 (üç) ay kala devre konu olamaz.</t>
    </r>
  </si>
  <si>
    <r>
      <t xml:space="preserve">Geçici ve ek teminatlar, </t>
    </r>
    <r>
      <rPr>
        <b/>
        <sz val="14"/>
        <color theme="1"/>
        <rFont val="Times New Roman"/>
        <family val="1"/>
        <charset val="162"/>
      </rPr>
      <t>TR49 0021 0000 0030 0002 5000 01</t>
    </r>
    <r>
      <rPr>
        <sz val="14"/>
        <color theme="1"/>
        <rFont val="Times New Roman"/>
        <family val="1"/>
        <charset val="162"/>
      </rPr>
      <t xml:space="preserve"> Iban numaralı Vakıf Katılım Bankası Erzurum Vakıflar Bölge Müdürlüğü Mazbut Vakıflar hesabına </t>
    </r>
    <r>
      <rPr>
        <b/>
        <sz val="14"/>
        <color theme="1"/>
        <rFont val="Times New Roman"/>
        <family val="1"/>
        <charset val="162"/>
      </rPr>
      <t>08.09.2026</t>
    </r>
    <r>
      <rPr>
        <sz val="14"/>
        <color rgb="FFFF0000"/>
        <rFont val="Times New Roman"/>
        <family val="1"/>
        <charset val="162"/>
      </rPr>
      <t xml:space="preserve"> </t>
    </r>
    <r>
      <rPr>
        <sz val="14"/>
        <color theme="1"/>
        <rFont val="Times New Roman"/>
        <family val="1"/>
        <charset val="162"/>
      </rPr>
      <t xml:space="preserve">tarih ve saat </t>
    </r>
    <r>
      <rPr>
        <b/>
        <sz val="14"/>
        <rFont val="Times New Roman"/>
        <family val="1"/>
        <charset val="162"/>
      </rPr>
      <t>17:00</t>
    </r>
    <r>
      <rPr>
        <sz val="14"/>
        <color theme="1"/>
        <rFont val="Times New Roman"/>
        <family val="1"/>
        <charset val="162"/>
      </rPr>
      <t xml:space="preserve">'a kadar yatırılması zorunludur. Banka dekontuna ihalesine girmek istediğiniz taşınmazın </t>
    </r>
    <r>
      <rPr>
        <b/>
        <sz val="14"/>
        <color theme="1"/>
        <rFont val="Times New Roman"/>
        <family val="1"/>
        <charset val="162"/>
      </rPr>
      <t>kiralama dosya numarası</t>
    </r>
    <r>
      <rPr>
        <sz val="14"/>
        <color theme="1"/>
        <rFont val="Times New Roman"/>
        <family val="1"/>
        <charset val="162"/>
      </rPr>
      <t xml:space="preserve"> ile birlikte yatırılan paranın geçici ve ek teminat olduğunu, </t>
    </r>
    <r>
      <rPr>
        <b/>
        <sz val="14"/>
        <color theme="1"/>
        <rFont val="Times New Roman"/>
        <family val="1"/>
        <charset val="162"/>
      </rPr>
      <t>Ad-Soyad, T.C./Vergi Kimlik No</t>
    </r>
    <r>
      <rPr>
        <sz val="14"/>
        <color theme="1"/>
        <rFont val="Times New Roman"/>
        <family val="1"/>
        <charset val="162"/>
      </rPr>
      <t xml:space="preserve"> ve </t>
    </r>
    <r>
      <rPr>
        <b/>
        <sz val="14"/>
        <color theme="1"/>
        <rFont val="Times New Roman"/>
        <family val="1"/>
        <charset val="162"/>
      </rPr>
      <t xml:space="preserve">Cep Telefonu ve doğum tarihinizi (gün/ay/yıl)  </t>
    </r>
    <r>
      <rPr>
        <sz val="14"/>
        <color theme="1"/>
        <rFont val="Times New Roman"/>
        <family val="1"/>
        <charset val="162"/>
      </rPr>
      <t>açıklama olarak yazdırınız. Dekont açıklamasını belirtilen şekilde yazdırmayanlar ve ihale günü dekontunu yanında getirmeyenler ihaleye alınmayacaktır. Ayrıca geçici ve ek teminatların geri ödemeleri, katılımcıların verecekleri dilekçede belirtilen banka hesap numaralarına ihaleden sonra aktarılacaktır. Banka hesap (IBAN) numarası olmayanların ihaleden önce teminat yatırırken herhangi bir bankadan hesap numarası açtırarak hesap numarası ile birlikte ihaleye gelmeleri gerekmektedir.</t>
    </r>
  </si>
  <si>
    <t xml:space="preserve"> listenin 5. sırasındaki taşınmazlar için ihaleden men yasağı almadığına dair belge. (Erzurum Esnaf Odasından alınacak.)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</si>
</sst>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164" formatCode="_-* #,##0.00\ &quot;₺&quot;_-;\-* #,##0.00\ &quot;₺&quot;_-;_-* &quot;-&quot;??\ &quot;₺&quot;_-;_-@_-"/>
    <numFmt numFmtId="165" formatCode="0;[Red]0"/>
    <numFmt numFmtId="166" formatCode="hh:mm;@"/>
    <numFmt numFmtId="167" formatCode="#,##0.00;[Red]#,##0.00"/>
    <numFmt numFmtId="168" formatCode="&quot;₺&quot;#,##0.00"/>
  </numFmts>
  <fonts count="22"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scheme val="minor"/>
    </font>
    <font>
      <sz val="12"/>
      <color theme="1"/>
      <name val="Times New Roman"/>
      <family val="1"/>
      <charset val="162"/>
    </font>
    <font>
      <b/>
      <sz val="14"/>
      <name val="Times New Roman"/>
      <family val="1"/>
      <charset val="162"/>
    </font>
    <font>
      <b/>
      <sz val="14"/>
      <color theme="1"/>
      <name val="Times New Roman"/>
      <family val="1"/>
      <charset val="162"/>
    </font>
    <font>
      <sz val="14"/>
      <color theme="1"/>
      <name val="Times New Roman"/>
      <family val="1"/>
      <charset val="162"/>
    </font>
    <font>
      <b/>
      <sz val="18"/>
      <name val="Times New Roman"/>
      <family val="1"/>
      <charset val="162"/>
    </font>
    <font>
      <b/>
      <sz val="12"/>
      <color theme="1"/>
      <name val="Times New Roman"/>
      <family val="1"/>
      <charset val="162"/>
    </font>
    <font>
      <b/>
      <sz val="11"/>
      <color theme="1"/>
      <name val="Times New Roman"/>
      <family val="1"/>
      <charset val="162"/>
    </font>
    <font>
      <b/>
      <vertAlign val="superscript"/>
      <sz val="12"/>
      <color theme="1"/>
      <name val="Times New Roman"/>
      <family val="1"/>
      <charset val="162"/>
    </font>
    <font>
      <b/>
      <sz val="11.5"/>
      <color theme="1"/>
      <name val="Times New Roman"/>
      <family val="1"/>
      <charset val="162"/>
    </font>
    <font>
      <sz val="14"/>
      <name val="Times New Roman"/>
      <family val="1"/>
      <charset val="162"/>
    </font>
    <font>
      <sz val="14"/>
      <color rgb="FFFF0000"/>
      <name val="Times New Roman"/>
      <family val="1"/>
      <charset val="162"/>
    </font>
    <font>
      <b/>
      <sz val="12"/>
      <name val="Times New Roman"/>
      <family val="1"/>
      <charset val="162"/>
    </font>
    <font>
      <b/>
      <sz val="24"/>
      <name val="Times New Roman"/>
      <family val="1"/>
      <charset val="162"/>
    </font>
    <font>
      <sz val="24"/>
      <color theme="1"/>
      <name val="Times New Roman"/>
      <family val="1"/>
      <charset val="162"/>
    </font>
    <font>
      <b/>
      <sz val="20"/>
      <color theme="1"/>
      <name val="Times New Roman"/>
      <family val="1"/>
      <charset val="162"/>
    </font>
    <font>
      <b/>
      <i/>
      <sz val="20"/>
      <color theme="1"/>
      <name val="Times New Roman"/>
      <family val="1"/>
      <charset val="162"/>
    </font>
    <font>
      <b/>
      <i/>
      <sz val="12"/>
      <color theme="1"/>
      <name val="Times New Roman"/>
      <family val="1"/>
      <charset val="162"/>
    </font>
    <font>
      <i/>
      <sz val="12"/>
      <color theme="1"/>
      <name val="Times New Roman"/>
      <family val="1"/>
      <charset val="162"/>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6">
    <xf numFmtId="0" fontId="0" fillId="0" borderId="0"/>
    <xf numFmtId="44" fontId="3" fillId="0" borderId="0" applyFont="0" applyFill="0" applyBorder="0" applyAlignment="0" applyProtection="0"/>
    <xf numFmtId="0" fontId="2" fillId="0" borderId="0"/>
    <xf numFmtId="164" fontId="2" fillId="0" borderId="0" applyFont="0" applyFill="0" applyBorder="0" applyAlignment="0" applyProtection="0"/>
    <xf numFmtId="0" fontId="1" fillId="0" borderId="0"/>
    <xf numFmtId="164" fontId="1" fillId="0" borderId="0" applyFont="0" applyFill="0" applyBorder="0" applyAlignment="0" applyProtection="0"/>
  </cellStyleXfs>
  <cellXfs count="51">
    <xf numFmtId="0" fontId="0" fillId="0" borderId="0" xfId="0"/>
    <xf numFmtId="0" fontId="4" fillId="0" borderId="0" xfId="0" applyFont="1" applyFill="1" applyAlignment="1">
      <alignment horizontal="center" wrapText="1"/>
    </xf>
    <xf numFmtId="0" fontId="4" fillId="0" borderId="0" xfId="0" applyFont="1" applyFill="1" applyAlignment="1">
      <alignment wrapText="1"/>
    </xf>
    <xf numFmtId="14" fontId="4" fillId="0" borderId="0" xfId="0" applyNumberFormat="1" applyFont="1" applyFill="1" applyAlignment="1">
      <alignment horizontal="center" wrapText="1"/>
    </xf>
    <xf numFmtId="166" fontId="4" fillId="0" borderId="0" xfId="0" applyNumberFormat="1" applyFont="1" applyFill="1" applyAlignment="1">
      <alignment horizontal="center" wrapText="1"/>
    </xf>
    <xf numFmtId="0" fontId="4" fillId="0" borderId="0" xfId="0" applyFont="1" applyFill="1" applyAlignment="1">
      <alignment horizontal="center" vertical="top" wrapText="1"/>
    </xf>
    <xf numFmtId="165" fontId="4" fillId="0" borderId="0" xfId="0" applyNumberFormat="1" applyFont="1" applyFill="1" applyAlignment="1">
      <alignment horizontal="center" wrapText="1"/>
    </xf>
    <xf numFmtId="0" fontId="6" fillId="0" borderId="0" xfId="0" applyFont="1" applyFill="1" applyBorder="1" applyAlignment="1">
      <alignment horizontal="right" vertical="top" wrapText="1"/>
    </xf>
    <xf numFmtId="0" fontId="1" fillId="0" borderId="0" xfId="0" applyFont="1" applyFill="1"/>
    <xf numFmtId="0" fontId="1" fillId="0" borderId="0" xfId="0" applyFont="1" applyFill="1" applyAlignment="1">
      <alignment horizontal="center" vertical="center" wrapText="1"/>
    </xf>
    <xf numFmtId="0" fontId="6" fillId="0" borderId="0" xfId="0" applyFont="1" applyFill="1" applyBorder="1" applyAlignment="1">
      <alignment horizontal="right" vertical="center" wrapText="1"/>
    </xf>
    <xf numFmtId="0" fontId="6" fillId="0" borderId="0" xfId="0" applyFont="1" applyFill="1" applyAlignment="1">
      <alignment horizontal="right" vertical="center" wrapText="1"/>
    </xf>
    <xf numFmtId="0" fontId="6" fillId="0" borderId="0" xfId="0" applyFont="1" applyFill="1" applyAlignment="1">
      <alignment horizontal="right" vertical="top" wrapText="1"/>
    </xf>
    <xf numFmtId="165"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67"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66" fontId="4" fillId="0" borderId="1" xfId="0" applyNumberFormat="1" applyFont="1" applyFill="1" applyBorder="1" applyAlignment="1">
      <alignment horizontal="center" vertical="center" wrapText="1"/>
    </xf>
    <xf numFmtId="0" fontId="4" fillId="0" borderId="0" xfId="0" applyFont="1" applyFill="1" applyAlignment="1">
      <alignment horizontal="left" vertical="center" wrapText="1"/>
    </xf>
    <xf numFmtId="0" fontId="4" fillId="0" borderId="1" xfId="0" applyFont="1" applyFill="1" applyBorder="1" applyAlignment="1">
      <alignment horizontal="center" vertical="center"/>
    </xf>
    <xf numFmtId="168" fontId="4" fillId="0" borderId="1" xfId="0" applyNumberFormat="1" applyFont="1" applyFill="1" applyBorder="1" applyAlignment="1">
      <alignment horizontal="center" vertical="center" wrapText="1"/>
    </xf>
    <xf numFmtId="168" fontId="4" fillId="0" borderId="0" xfId="0" applyNumberFormat="1" applyFont="1" applyFill="1" applyAlignment="1">
      <alignment horizontal="center" wrapText="1"/>
    </xf>
    <xf numFmtId="168" fontId="4" fillId="0" borderId="1" xfId="1" applyNumberFormat="1" applyFont="1" applyFill="1" applyBorder="1" applyAlignment="1">
      <alignment horizontal="center" vertical="center" wrapText="1"/>
    </xf>
    <xf numFmtId="168" fontId="10"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0" fontId="17" fillId="0" borderId="0" xfId="0" applyFont="1" applyFill="1" applyAlignment="1">
      <alignment wrapText="1"/>
    </xf>
    <xf numFmtId="168" fontId="9" fillId="2" borderId="1" xfId="0" applyNumberFormat="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166" fontId="9" fillId="2" borderId="1" xfId="0" applyNumberFormat="1" applyFont="1" applyFill="1" applyBorder="1" applyAlignment="1">
      <alignment horizontal="center" vertical="center" wrapText="1"/>
    </xf>
    <xf numFmtId="168" fontId="9" fillId="2" borderId="1" xfId="1" applyNumberFormat="1" applyFont="1" applyFill="1" applyBorder="1" applyAlignment="1">
      <alignment horizontal="center" vertical="center" wrapText="1"/>
    </xf>
    <xf numFmtId="2" fontId="4" fillId="0" borderId="0" xfId="0" applyNumberFormat="1" applyFont="1" applyFill="1" applyAlignment="1">
      <alignment horizontal="center" wrapText="1"/>
    </xf>
    <xf numFmtId="0" fontId="7" fillId="0" borderId="0"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8" fillId="2" borderId="6" xfId="0" applyFont="1" applyFill="1" applyBorder="1" applyAlignment="1">
      <alignment horizontal="center" vertical="center" wrapText="1"/>
    </xf>
    <xf numFmtId="165" fontId="9" fillId="2" borderId="1" xfId="0" applyNumberFormat="1" applyFont="1" applyFill="1" applyBorder="1" applyAlignment="1">
      <alignment horizontal="center" vertical="center" wrapText="1"/>
    </xf>
    <xf numFmtId="0" fontId="7" fillId="0" borderId="0" xfId="0" applyFont="1" applyFill="1" applyBorder="1" applyAlignment="1">
      <alignment horizontal="left" vertical="top"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1" fontId="9" fillId="2" borderId="1" xfId="0" applyNumberFormat="1" applyFont="1" applyFill="1" applyBorder="1" applyAlignment="1">
      <alignment horizontal="center" vertical="center" wrapText="1"/>
    </xf>
    <xf numFmtId="168" fontId="12" fillId="2" borderId="1" xfId="1" applyNumberFormat="1" applyFont="1" applyFill="1" applyBorder="1" applyAlignment="1">
      <alignment horizontal="center" vertical="center" wrapText="1"/>
    </xf>
    <xf numFmtId="2" fontId="9" fillId="2" borderId="1"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8" fillId="0" borderId="0" xfId="0" applyFont="1" applyAlignment="1">
      <alignment horizontal="left" vertical="center" wrapText="1"/>
    </xf>
    <xf numFmtId="0" fontId="7" fillId="0" borderId="0" xfId="0" applyFont="1" applyFill="1" applyBorder="1" applyAlignment="1">
      <alignment horizontal="left" vertical="center" wrapText="1"/>
    </xf>
    <xf numFmtId="168" fontId="9" fillId="2" borderId="1" xfId="1" applyNumberFormat="1" applyFont="1" applyFill="1" applyBorder="1" applyAlignment="1">
      <alignment horizontal="center" vertical="center" wrapText="1"/>
    </xf>
    <xf numFmtId="1" fontId="5" fillId="0" borderId="0" xfId="0" applyNumberFormat="1" applyFont="1" applyFill="1" applyBorder="1" applyAlignment="1">
      <alignment horizontal="left" wrapText="1"/>
    </xf>
    <xf numFmtId="0" fontId="13" fillId="0" borderId="0" xfId="0" applyFont="1" applyFill="1" applyAlignment="1">
      <alignment horizontal="left" vertical="top" wrapText="1"/>
    </xf>
  </cellXfs>
  <cellStyles count="6">
    <cellStyle name="Normal" xfId="0" builtinId="0"/>
    <cellStyle name="Normal 2" xfId="2" xr:uid="{00000000-0005-0000-0000-000001000000}"/>
    <cellStyle name="Normal 3" xfId="4" xr:uid="{00000000-0005-0000-0000-000031000000}"/>
    <cellStyle name="ParaBirimi" xfId="1" builtinId="4"/>
    <cellStyle name="ParaBirimi 2" xfId="3" xr:uid="{00000000-0005-0000-0000-000003000000}"/>
    <cellStyle name="ParaBirimi 3" xfId="5" xr:uid="{00000000-0005-0000-0000-000032000000}"/>
  </cellStyles>
  <dxfs count="1">
    <dxf>
      <fill>
        <patternFill>
          <bgColor theme="7" tint="0.79998168889431442"/>
        </patternFill>
      </fill>
    </dxf>
  </dxfs>
  <tableStyles count="0" defaultTableStyle="TableStyleMedium2" defaultPivotStyle="PivotStyleLight16"/>
  <colors>
    <mruColors>
      <color rgb="FFFF505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5"/>
  <sheetViews>
    <sheetView tabSelected="1" topLeftCell="A4" zoomScale="60" zoomScaleNormal="60" zoomScaleSheetLayoutView="20" workbookViewId="0">
      <selection activeCell="T13" sqref="T13"/>
    </sheetView>
  </sheetViews>
  <sheetFormatPr defaultColWidth="9.140625" defaultRowHeight="32.25" customHeight="1" x14ac:dyDescent="0.25"/>
  <cols>
    <col min="1" max="1" width="7.7109375" style="5" customWidth="1"/>
    <col min="2" max="2" width="18.140625" style="1" customWidth="1"/>
    <col min="3" max="3" width="20.5703125" style="1" customWidth="1"/>
    <col min="4" max="4" width="17.140625" style="1" customWidth="1"/>
    <col min="5" max="5" width="22.7109375" style="1" customWidth="1"/>
    <col min="6" max="6" width="21" style="1" customWidth="1"/>
    <col min="7" max="7" width="13.5703125" style="24" customWidth="1"/>
    <col min="8" max="8" width="12.7109375" style="1" customWidth="1"/>
    <col min="9" max="9" width="15.5703125" style="1" customWidth="1"/>
    <col min="10" max="10" width="16" style="6" customWidth="1"/>
    <col min="11" max="11" width="13" style="6" customWidth="1"/>
    <col min="12" max="12" width="11.85546875" style="30" customWidth="1"/>
    <col min="13" max="13" width="12.5703125" style="23" bestFit="1" customWidth="1"/>
    <col min="14" max="14" width="12.140625" style="23" customWidth="1"/>
    <col min="15" max="15" width="20.140625" style="21" customWidth="1"/>
    <col min="16" max="16" width="14.140625" style="3" customWidth="1"/>
    <col min="17" max="17" width="13.85546875" style="4" bestFit="1" customWidth="1"/>
    <col min="18" max="18" width="13" style="2" customWidth="1"/>
    <col min="19" max="19" width="17.42578125" style="2" customWidth="1"/>
    <col min="20" max="20" width="14.7109375" style="2" customWidth="1"/>
    <col min="21" max="21" width="13.85546875" style="2" customWidth="1"/>
    <col min="22" max="22" width="9.28515625" style="2" bestFit="1" customWidth="1"/>
    <col min="23" max="16384" width="9.140625" style="2"/>
  </cols>
  <sheetData>
    <row r="1" spans="1:18" s="25" customFormat="1" ht="32.1" customHeight="1" x14ac:dyDescent="0.45">
      <c r="A1" s="38" t="s">
        <v>40</v>
      </c>
      <c r="B1" s="39"/>
      <c r="C1" s="39"/>
      <c r="D1" s="39"/>
      <c r="E1" s="39"/>
      <c r="F1" s="39"/>
      <c r="G1" s="39"/>
      <c r="H1" s="39"/>
      <c r="I1" s="39"/>
      <c r="J1" s="39"/>
      <c r="K1" s="39"/>
      <c r="L1" s="39"/>
      <c r="M1" s="39"/>
      <c r="N1" s="39"/>
      <c r="O1" s="39"/>
      <c r="P1" s="39"/>
      <c r="Q1" s="40"/>
    </row>
    <row r="2" spans="1:18" ht="50.1" customHeight="1" x14ac:dyDescent="0.25">
      <c r="A2" s="32" t="s">
        <v>39</v>
      </c>
      <c r="B2" s="33"/>
      <c r="C2" s="33"/>
      <c r="D2" s="33"/>
      <c r="E2" s="33"/>
      <c r="F2" s="33"/>
      <c r="G2" s="34"/>
      <c r="H2" s="33"/>
      <c r="I2" s="33"/>
      <c r="J2" s="33"/>
      <c r="K2" s="33"/>
      <c r="L2" s="33"/>
      <c r="M2" s="33"/>
      <c r="N2" s="33"/>
      <c r="O2" s="33"/>
      <c r="P2" s="33"/>
      <c r="Q2" s="35"/>
    </row>
    <row r="3" spans="1:18" s="1" customFormat="1" ht="30" customHeight="1" x14ac:dyDescent="0.25">
      <c r="A3" s="41" t="s">
        <v>0</v>
      </c>
      <c r="B3" s="42" t="s">
        <v>30</v>
      </c>
      <c r="C3" s="41" t="s">
        <v>1</v>
      </c>
      <c r="D3" s="41" t="s">
        <v>2</v>
      </c>
      <c r="E3" s="41" t="s">
        <v>75</v>
      </c>
      <c r="F3" s="41" t="s">
        <v>32</v>
      </c>
      <c r="G3" s="41" t="s">
        <v>3</v>
      </c>
      <c r="H3" s="41" t="s">
        <v>4</v>
      </c>
      <c r="I3" s="41" t="s">
        <v>5</v>
      </c>
      <c r="J3" s="36" t="s">
        <v>6</v>
      </c>
      <c r="K3" s="36" t="s">
        <v>7</v>
      </c>
      <c r="L3" s="44" t="s">
        <v>37</v>
      </c>
      <c r="M3" s="48" t="s">
        <v>38</v>
      </c>
      <c r="N3" s="48"/>
      <c r="O3" s="43" t="s">
        <v>36</v>
      </c>
      <c r="P3" s="41" t="s">
        <v>8</v>
      </c>
      <c r="Q3" s="41"/>
    </row>
    <row r="4" spans="1:18" s="1" customFormat="1" ht="49.5" customHeight="1" x14ac:dyDescent="0.25">
      <c r="A4" s="41"/>
      <c r="B4" s="42"/>
      <c r="C4" s="41"/>
      <c r="D4" s="41"/>
      <c r="E4" s="41"/>
      <c r="F4" s="41"/>
      <c r="G4" s="41"/>
      <c r="H4" s="41"/>
      <c r="I4" s="41"/>
      <c r="J4" s="36"/>
      <c r="K4" s="36"/>
      <c r="L4" s="44"/>
      <c r="M4" s="26" t="s">
        <v>34</v>
      </c>
      <c r="N4" s="29" t="s">
        <v>35</v>
      </c>
      <c r="O4" s="43"/>
      <c r="P4" s="27" t="s">
        <v>9</v>
      </c>
      <c r="Q4" s="28" t="s">
        <v>10</v>
      </c>
    </row>
    <row r="5" spans="1:18" s="8" customFormat="1" ht="39.950000000000003" customHeight="1" x14ac:dyDescent="0.25">
      <c r="A5" s="14">
        <v>1</v>
      </c>
      <c r="B5" s="13">
        <v>251010271002</v>
      </c>
      <c r="C5" s="14" t="s">
        <v>12</v>
      </c>
      <c r="D5" s="14" t="s">
        <v>15</v>
      </c>
      <c r="E5" s="14" t="s">
        <v>63</v>
      </c>
      <c r="F5" s="14" t="s">
        <v>63</v>
      </c>
      <c r="G5" s="19" t="s">
        <v>33</v>
      </c>
      <c r="H5" s="14" t="s">
        <v>14</v>
      </c>
      <c r="I5" s="14" t="s">
        <v>14</v>
      </c>
      <c r="J5" s="13">
        <v>5592</v>
      </c>
      <c r="K5" s="13">
        <v>11</v>
      </c>
      <c r="L5" s="15">
        <v>58.86</v>
      </c>
      <c r="M5" s="22">
        <v>9850</v>
      </c>
      <c r="N5" s="22" t="s">
        <v>33</v>
      </c>
      <c r="O5" s="20">
        <f>(M5*12)*23/100</f>
        <v>27186</v>
      </c>
      <c r="P5" s="16">
        <v>46274</v>
      </c>
      <c r="Q5" s="17">
        <v>0.39583333333333331</v>
      </c>
      <c r="R5" s="9"/>
    </row>
    <row r="6" spans="1:18" s="8" customFormat="1" ht="39.950000000000003" customHeight="1" x14ac:dyDescent="0.25">
      <c r="A6" s="14">
        <v>2</v>
      </c>
      <c r="B6" s="13">
        <v>251010271003</v>
      </c>
      <c r="C6" s="14" t="s">
        <v>12</v>
      </c>
      <c r="D6" s="14" t="s">
        <v>15</v>
      </c>
      <c r="E6" s="14" t="s">
        <v>63</v>
      </c>
      <c r="F6" s="14" t="s">
        <v>63</v>
      </c>
      <c r="G6" s="19" t="s">
        <v>33</v>
      </c>
      <c r="H6" s="14" t="s">
        <v>14</v>
      </c>
      <c r="I6" s="14" t="s">
        <v>14</v>
      </c>
      <c r="J6" s="13">
        <v>5592</v>
      </c>
      <c r="K6" s="13">
        <v>11</v>
      </c>
      <c r="L6" s="15">
        <v>62.31</v>
      </c>
      <c r="M6" s="22">
        <v>9850</v>
      </c>
      <c r="N6" s="22" t="s">
        <v>33</v>
      </c>
      <c r="O6" s="20">
        <f>(M6*12)*23/100</f>
        <v>27186</v>
      </c>
      <c r="P6" s="16">
        <v>46274</v>
      </c>
      <c r="Q6" s="17">
        <v>0.39930555555555558</v>
      </c>
      <c r="R6" s="9"/>
    </row>
    <row r="7" spans="1:18" s="8" customFormat="1" ht="39.950000000000003" customHeight="1" x14ac:dyDescent="0.25">
      <c r="A7" s="14">
        <v>3</v>
      </c>
      <c r="B7" s="13">
        <v>251010324061</v>
      </c>
      <c r="C7" s="14" t="s">
        <v>12</v>
      </c>
      <c r="D7" s="14" t="s">
        <v>15</v>
      </c>
      <c r="E7" s="14" t="s">
        <v>16</v>
      </c>
      <c r="F7" s="14" t="s">
        <v>60</v>
      </c>
      <c r="G7" s="19" t="s">
        <v>33</v>
      </c>
      <c r="H7" s="14" t="s">
        <v>64</v>
      </c>
      <c r="I7" s="14" t="s">
        <v>14</v>
      </c>
      <c r="J7" s="13">
        <v>316</v>
      </c>
      <c r="K7" s="13">
        <v>57</v>
      </c>
      <c r="L7" s="15" t="s">
        <v>65</v>
      </c>
      <c r="M7" s="22">
        <v>7000</v>
      </c>
      <c r="N7" s="22" t="s">
        <v>33</v>
      </c>
      <c r="O7" s="20">
        <f t="shared" ref="O7" si="0">(M7*12)*23/100</f>
        <v>19320</v>
      </c>
      <c r="P7" s="16">
        <v>46274</v>
      </c>
      <c r="Q7" s="17">
        <v>0.40277777777777801</v>
      </c>
      <c r="R7" s="9"/>
    </row>
    <row r="8" spans="1:18" s="8" customFormat="1" ht="39.950000000000003" customHeight="1" x14ac:dyDescent="0.25">
      <c r="A8" s="14">
        <v>4</v>
      </c>
      <c r="B8" s="13">
        <v>251010324130</v>
      </c>
      <c r="C8" s="14" t="s">
        <v>12</v>
      </c>
      <c r="D8" s="14" t="s">
        <v>15</v>
      </c>
      <c r="E8" s="14" t="s">
        <v>16</v>
      </c>
      <c r="F8" s="14" t="s">
        <v>60</v>
      </c>
      <c r="G8" s="19" t="s">
        <v>33</v>
      </c>
      <c r="H8" s="14" t="s">
        <v>64</v>
      </c>
      <c r="I8" s="14" t="s">
        <v>70</v>
      </c>
      <c r="J8" s="13">
        <v>316</v>
      </c>
      <c r="K8" s="13">
        <v>57</v>
      </c>
      <c r="L8" s="15">
        <v>30</v>
      </c>
      <c r="M8" s="22">
        <v>5000</v>
      </c>
      <c r="N8" s="22" t="s">
        <v>33</v>
      </c>
      <c r="O8" s="20">
        <f t="shared" ref="O8:O9" si="1">(M8*12)*23/100</f>
        <v>13800</v>
      </c>
      <c r="P8" s="16">
        <v>46274</v>
      </c>
      <c r="Q8" s="17">
        <v>0.40625</v>
      </c>
      <c r="R8" s="9"/>
    </row>
    <row r="9" spans="1:18" s="8" customFormat="1" ht="39.950000000000003" customHeight="1" x14ac:dyDescent="0.25">
      <c r="A9" s="14">
        <v>5</v>
      </c>
      <c r="B9" s="13">
        <v>251010397004</v>
      </c>
      <c r="C9" s="14" t="s">
        <v>12</v>
      </c>
      <c r="D9" s="14" t="s">
        <v>15</v>
      </c>
      <c r="E9" s="14" t="s">
        <v>16</v>
      </c>
      <c r="F9" s="14" t="s">
        <v>33</v>
      </c>
      <c r="G9" s="19" t="s">
        <v>33</v>
      </c>
      <c r="H9" s="14" t="s">
        <v>11</v>
      </c>
      <c r="I9" s="14" t="s">
        <v>11</v>
      </c>
      <c r="J9" s="13">
        <v>14349</v>
      </c>
      <c r="K9" s="13">
        <v>2</v>
      </c>
      <c r="L9" s="15">
        <v>207.6</v>
      </c>
      <c r="M9" s="22">
        <v>98000</v>
      </c>
      <c r="N9" s="22" t="s">
        <v>33</v>
      </c>
      <c r="O9" s="20">
        <f t="shared" si="1"/>
        <v>270480</v>
      </c>
      <c r="P9" s="16">
        <v>46274</v>
      </c>
      <c r="Q9" s="17">
        <v>0.40972222222222199</v>
      </c>
      <c r="R9" s="9"/>
    </row>
    <row r="10" spans="1:18" s="8" customFormat="1" ht="39.950000000000003" customHeight="1" x14ac:dyDescent="0.25">
      <c r="A10" s="14">
        <v>6</v>
      </c>
      <c r="B10" s="13">
        <v>251060021000</v>
      </c>
      <c r="C10" s="14" t="s">
        <v>12</v>
      </c>
      <c r="D10" s="14" t="s">
        <v>56</v>
      </c>
      <c r="E10" s="14" t="s">
        <v>57</v>
      </c>
      <c r="F10" s="14" t="s">
        <v>59</v>
      </c>
      <c r="G10" s="19" t="s">
        <v>33</v>
      </c>
      <c r="H10" s="14" t="s">
        <v>53</v>
      </c>
      <c r="I10" s="14" t="s">
        <v>53</v>
      </c>
      <c r="J10" s="13">
        <v>101</v>
      </c>
      <c r="K10" s="13">
        <v>8</v>
      </c>
      <c r="L10" s="15">
        <v>5219.1499999999996</v>
      </c>
      <c r="M10" s="22" t="s">
        <v>33</v>
      </c>
      <c r="N10" s="22">
        <v>1525</v>
      </c>
      <c r="O10" s="20">
        <f t="shared" ref="O10:O15" si="2">(N10*23/100)</f>
        <v>350.75</v>
      </c>
      <c r="P10" s="16">
        <v>46274</v>
      </c>
      <c r="Q10" s="17">
        <v>0.4236111111111111</v>
      </c>
      <c r="R10" s="9"/>
    </row>
    <row r="11" spans="1:18" s="8" customFormat="1" ht="39.950000000000003" customHeight="1" x14ac:dyDescent="0.25">
      <c r="A11" s="14">
        <v>7</v>
      </c>
      <c r="B11" s="13">
        <v>251120002000</v>
      </c>
      <c r="C11" s="14" t="s">
        <v>12</v>
      </c>
      <c r="D11" s="14" t="s">
        <v>13</v>
      </c>
      <c r="E11" s="14" t="s">
        <v>17</v>
      </c>
      <c r="F11" s="14" t="s">
        <v>66</v>
      </c>
      <c r="G11" s="19" t="s">
        <v>33</v>
      </c>
      <c r="H11" s="14" t="s">
        <v>62</v>
      </c>
      <c r="I11" s="14" t="s">
        <v>62</v>
      </c>
      <c r="J11" s="13">
        <v>1193</v>
      </c>
      <c r="K11" s="13">
        <v>3</v>
      </c>
      <c r="L11" s="15" t="s">
        <v>67</v>
      </c>
      <c r="M11" s="22" t="s">
        <v>33</v>
      </c>
      <c r="N11" s="22">
        <v>8250</v>
      </c>
      <c r="O11" s="20">
        <f t="shared" si="2"/>
        <v>1897.5</v>
      </c>
      <c r="P11" s="16">
        <v>46274</v>
      </c>
      <c r="Q11" s="17">
        <v>0.43055555555555602</v>
      </c>
      <c r="R11" s="9"/>
    </row>
    <row r="12" spans="1:18" s="8" customFormat="1" ht="39.950000000000003" customHeight="1" x14ac:dyDescent="0.25">
      <c r="A12" s="14">
        <v>8</v>
      </c>
      <c r="B12" s="13">
        <v>691010003000</v>
      </c>
      <c r="C12" s="14" t="s">
        <v>51</v>
      </c>
      <c r="D12" s="14" t="s">
        <v>58</v>
      </c>
      <c r="E12" s="14" t="s">
        <v>68</v>
      </c>
      <c r="F12" s="14" t="s">
        <v>69</v>
      </c>
      <c r="G12" s="19" t="s">
        <v>33</v>
      </c>
      <c r="H12" s="14" t="s">
        <v>53</v>
      </c>
      <c r="I12" s="14" t="s">
        <v>53</v>
      </c>
      <c r="J12" s="13">
        <v>333</v>
      </c>
      <c r="K12" s="13">
        <v>1</v>
      </c>
      <c r="L12" s="15">
        <v>13718.26</v>
      </c>
      <c r="M12" s="22" t="s">
        <v>33</v>
      </c>
      <c r="N12" s="22">
        <v>5400</v>
      </c>
      <c r="O12" s="20">
        <f t="shared" si="2"/>
        <v>1242</v>
      </c>
      <c r="P12" s="16">
        <v>46274</v>
      </c>
      <c r="Q12" s="17">
        <v>0.437500000000001</v>
      </c>
      <c r="R12" s="9"/>
    </row>
    <row r="13" spans="1:18" s="18" customFormat="1" ht="39.950000000000003" customHeight="1" x14ac:dyDescent="0.25">
      <c r="A13" s="14">
        <v>9</v>
      </c>
      <c r="B13" s="13">
        <v>691010010000</v>
      </c>
      <c r="C13" s="14" t="s">
        <v>51</v>
      </c>
      <c r="D13" s="14" t="s">
        <v>71</v>
      </c>
      <c r="E13" s="14" t="s">
        <v>68</v>
      </c>
      <c r="F13" s="14" t="s">
        <v>72</v>
      </c>
      <c r="G13" s="19" t="s">
        <v>33</v>
      </c>
      <c r="H13" s="14" t="s">
        <v>53</v>
      </c>
      <c r="I13" s="14" t="s">
        <v>53</v>
      </c>
      <c r="J13" s="13">
        <v>340</v>
      </c>
      <c r="K13" s="13">
        <v>1</v>
      </c>
      <c r="L13" s="15" t="s">
        <v>73</v>
      </c>
      <c r="M13" s="22" t="s">
        <v>33</v>
      </c>
      <c r="N13" s="22">
        <v>8642</v>
      </c>
      <c r="O13" s="20">
        <f t="shared" si="2"/>
        <v>1987.66</v>
      </c>
      <c r="P13" s="16">
        <v>46274</v>
      </c>
      <c r="Q13" s="17">
        <v>0.44444444444444597</v>
      </c>
    </row>
    <row r="14" spans="1:18" s="18" customFormat="1" ht="39.950000000000003" customHeight="1" x14ac:dyDescent="0.25">
      <c r="A14" s="14">
        <v>10</v>
      </c>
      <c r="B14" s="13">
        <v>691010033000</v>
      </c>
      <c r="C14" s="14" t="s">
        <v>51</v>
      </c>
      <c r="D14" s="14" t="s">
        <v>58</v>
      </c>
      <c r="E14" s="14" t="s">
        <v>55</v>
      </c>
      <c r="F14" s="14" t="s">
        <v>52</v>
      </c>
      <c r="G14" s="19" t="s">
        <v>33</v>
      </c>
      <c r="H14" s="14" t="s">
        <v>53</v>
      </c>
      <c r="I14" s="14" t="s">
        <v>53</v>
      </c>
      <c r="J14" s="13">
        <v>479</v>
      </c>
      <c r="K14" s="13">
        <v>2</v>
      </c>
      <c r="L14" s="15">
        <v>10600.53</v>
      </c>
      <c r="M14" s="22" t="s">
        <v>33</v>
      </c>
      <c r="N14" s="22">
        <v>2010</v>
      </c>
      <c r="O14" s="20">
        <f t="shared" si="2"/>
        <v>462.3</v>
      </c>
      <c r="P14" s="16">
        <v>46274</v>
      </c>
      <c r="Q14" s="17">
        <v>0.451388888888891</v>
      </c>
    </row>
    <row r="15" spans="1:18" s="18" customFormat="1" ht="39.950000000000003" customHeight="1" x14ac:dyDescent="0.25">
      <c r="A15" s="14">
        <v>11</v>
      </c>
      <c r="B15" s="13">
        <v>691010041000</v>
      </c>
      <c r="C15" s="14" t="s">
        <v>51</v>
      </c>
      <c r="D15" s="14" t="s">
        <v>58</v>
      </c>
      <c r="E15" s="14" t="s">
        <v>55</v>
      </c>
      <c r="F15" s="14" t="s">
        <v>52</v>
      </c>
      <c r="G15" s="19" t="s">
        <v>33</v>
      </c>
      <c r="H15" s="14" t="s">
        <v>53</v>
      </c>
      <c r="I15" s="14" t="s">
        <v>53</v>
      </c>
      <c r="J15" s="13">
        <v>487</v>
      </c>
      <c r="K15" s="13">
        <v>5</v>
      </c>
      <c r="L15" s="15">
        <v>9141.2199999999993</v>
      </c>
      <c r="M15" s="22" t="s">
        <v>33</v>
      </c>
      <c r="N15" s="22">
        <v>2010</v>
      </c>
      <c r="O15" s="20">
        <f t="shared" si="2"/>
        <v>462.3</v>
      </c>
      <c r="P15" s="16">
        <v>46274</v>
      </c>
      <c r="Q15" s="17">
        <v>0.45833333333333598</v>
      </c>
    </row>
    <row r="17" spans="1:17" ht="32.25" customHeight="1" x14ac:dyDescent="0.3">
      <c r="A17" s="49" t="s">
        <v>41</v>
      </c>
      <c r="B17" s="49"/>
      <c r="C17" s="49"/>
      <c r="D17" s="49"/>
      <c r="E17" s="49"/>
      <c r="F17" s="49"/>
      <c r="G17" s="49"/>
      <c r="H17" s="49"/>
      <c r="I17" s="49"/>
      <c r="J17" s="49"/>
      <c r="K17" s="49"/>
      <c r="L17" s="49"/>
      <c r="M17" s="49"/>
      <c r="N17" s="49"/>
      <c r="O17" s="49"/>
      <c r="P17" s="49"/>
      <c r="Q17" s="49"/>
    </row>
    <row r="18" spans="1:17" ht="99.95" customHeight="1" x14ac:dyDescent="0.25">
      <c r="A18" s="7" t="s">
        <v>18</v>
      </c>
      <c r="B18" s="37" t="s">
        <v>79</v>
      </c>
      <c r="C18" s="37"/>
      <c r="D18" s="37"/>
      <c r="E18" s="37"/>
      <c r="F18" s="37"/>
      <c r="G18" s="37"/>
      <c r="H18" s="37"/>
      <c r="I18" s="37"/>
      <c r="J18" s="37"/>
      <c r="K18" s="37"/>
      <c r="L18" s="37"/>
      <c r="M18" s="37"/>
      <c r="N18" s="37"/>
      <c r="O18" s="37"/>
      <c r="P18" s="37"/>
      <c r="Q18" s="37"/>
    </row>
    <row r="19" spans="1:17" ht="80.099999999999994" customHeight="1" x14ac:dyDescent="0.25">
      <c r="A19" s="7" t="s">
        <v>19</v>
      </c>
      <c r="B19" s="37" t="s">
        <v>80</v>
      </c>
      <c r="C19" s="37"/>
      <c r="D19" s="37"/>
      <c r="E19" s="37"/>
      <c r="F19" s="37"/>
      <c r="G19" s="37"/>
      <c r="H19" s="37"/>
      <c r="I19" s="37"/>
      <c r="J19" s="37"/>
      <c r="K19" s="37"/>
      <c r="L19" s="37"/>
      <c r="M19" s="37"/>
      <c r="N19" s="37"/>
      <c r="O19" s="37"/>
      <c r="P19" s="37"/>
      <c r="Q19" s="37"/>
    </row>
    <row r="20" spans="1:17" ht="24.95" customHeight="1" x14ac:dyDescent="0.25">
      <c r="A20" s="10" t="s">
        <v>20</v>
      </c>
      <c r="B20" s="37" t="s">
        <v>31</v>
      </c>
      <c r="C20" s="37"/>
      <c r="D20" s="37"/>
      <c r="E20" s="37"/>
      <c r="F20" s="37"/>
      <c r="G20" s="37"/>
      <c r="H20" s="37"/>
      <c r="I20" s="37"/>
      <c r="J20" s="37"/>
      <c r="K20" s="37"/>
      <c r="L20" s="37"/>
      <c r="M20" s="37"/>
      <c r="N20" s="37"/>
      <c r="O20" s="37"/>
      <c r="P20" s="37"/>
      <c r="Q20" s="37"/>
    </row>
    <row r="21" spans="1:17" ht="60" customHeight="1" x14ac:dyDescent="0.25">
      <c r="A21" s="12" t="s">
        <v>21</v>
      </c>
      <c r="B21" s="37" t="s">
        <v>45</v>
      </c>
      <c r="C21" s="37"/>
      <c r="D21" s="37"/>
      <c r="E21" s="37"/>
      <c r="F21" s="37"/>
      <c r="G21" s="37"/>
      <c r="H21" s="37"/>
      <c r="I21" s="37"/>
      <c r="J21" s="37"/>
      <c r="K21" s="37"/>
      <c r="L21" s="37"/>
      <c r="M21" s="37"/>
      <c r="N21" s="37"/>
      <c r="O21" s="37"/>
      <c r="P21" s="37"/>
      <c r="Q21" s="37"/>
    </row>
    <row r="22" spans="1:17" ht="24.95" customHeight="1" x14ac:dyDescent="0.25">
      <c r="A22" s="11" t="s">
        <v>22</v>
      </c>
      <c r="B22" s="37" t="s">
        <v>42</v>
      </c>
      <c r="C22" s="37"/>
      <c r="D22" s="37"/>
      <c r="E22" s="37"/>
      <c r="F22" s="37"/>
      <c r="G22" s="37"/>
      <c r="H22" s="37"/>
      <c r="I22" s="37"/>
      <c r="J22" s="37"/>
      <c r="K22" s="37"/>
      <c r="L22" s="37"/>
      <c r="M22" s="37"/>
      <c r="N22" s="37"/>
      <c r="O22" s="37"/>
      <c r="P22" s="37"/>
      <c r="Q22" s="37"/>
    </row>
    <row r="23" spans="1:17" ht="24.95" customHeight="1" x14ac:dyDescent="0.25">
      <c r="A23" s="11" t="s">
        <v>23</v>
      </c>
      <c r="B23" s="45" t="s">
        <v>54</v>
      </c>
      <c r="C23" s="45"/>
      <c r="D23" s="45"/>
      <c r="E23" s="45"/>
      <c r="F23" s="45"/>
      <c r="G23" s="45"/>
      <c r="H23" s="45"/>
      <c r="I23" s="45"/>
      <c r="J23" s="45"/>
      <c r="K23" s="45"/>
      <c r="L23" s="45"/>
      <c r="M23" s="45"/>
      <c r="N23" s="45"/>
      <c r="O23" s="45"/>
      <c r="P23" s="45"/>
      <c r="Q23" s="45"/>
    </row>
    <row r="24" spans="1:17" ht="39.950000000000003" customHeight="1" x14ac:dyDescent="0.25">
      <c r="A24" s="7" t="s">
        <v>24</v>
      </c>
      <c r="B24" s="37" t="s">
        <v>50</v>
      </c>
      <c r="C24" s="37"/>
      <c r="D24" s="37"/>
      <c r="E24" s="37"/>
      <c r="F24" s="37"/>
      <c r="G24" s="37"/>
      <c r="H24" s="37"/>
      <c r="I24" s="37"/>
      <c r="J24" s="37"/>
      <c r="K24" s="37"/>
      <c r="L24" s="37"/>
      <c r="M24" s="37"/>
      <c r="N24" s="37"/>
      <c r="O24" s="37"/>
      <c r="P24" s="37"/>
      <c r="Q24" s="37"/>
    </row>
    <row r="25" spans="1:17" ht="39.950000000000003" customHeight="1" x14ac:dyDescent="0.25">
      <c r="A25" s="7" t="s">
        <v>25</v>
      </c>
      <c r="B25" s="50" t="s">
        <v>74</v>
      </c>
      <c r="C25" s="50"/>
      <c r="D25" s="50"/>
      <c r="E25" s="50"/>
      <c r="F25" s="50"/>
      <c r="G25" s="50"/>
      <c r="H25" s="50"/>
      <c r="I25" s="50"/>
      <c r="J25" s="50"/>
      <c r="K25" s="50"/>
      <c r="L25" s="50"/>
      <c r="M25" s="50"/>
      <c r="N25" s="50"/>
      <c r="O25" s="50"/>
      <c r="P25" s="50"/>
      <c r="Q25" s="50"/>
    </row>
    <row r="26" spans="1:17" ht="24.95" customHeight="1" x14ac:dyDescent="0.25">
      <c r="A26" s="10" t="s">
        <v>26</v>
      </c>
      <c r="B26" s="45" t="s">
        <v>46</v>
      </c>
      <c r="C26" s="45"/>
      <c r="D26" s="45"/>
      <c r="E26" s="45"/>
      <c r="F26" s="45"/>
      <c r="G26" s="45"/>
      <c r="H26" s="45"/>
      <c r="I26" s="45"/>
      <c r="J26" s="45"/>
      <c r="K26" s="45"/>
      <c r="L26" s="45"/>
      <c r="M26" s="45"/>
      <c r="N26" s="45"/>
      <c r="O26" s="45"/>
      <c r="P26" s="45"/>
      <c r="Q26" s="45"/>
    </row>
    <row r="27" spans="1:17" ht="24.95" customHeight="1" x14ac:dyDescent="0.25">
      <c r="A27" s="10" t="s">
        <v>27</v>
      </c>
      <c r="B27" s="45" t="s">
        <v>43</v>
      </c>
      <c r="C27" s="45"/>
      <c r="D27" s="45"/>
      <c r="E27" s="45"/>
      <c r="F27" s="45"/>
      <c r="G27" s="45"/>
      <c r="H27" s="45"/>
      <c r="I27" s="45"/>
      <c r="J27" s="45"/>
      <c r="K27" s="45"/>
      <c r="L27" s="45"/>
      <c r="M27" s="45"/>
      <c r="N27" s="45"/>
      <c r="O27" s="45"/>
      <c r="P27" s="45"/>
      <c r="Q27" s="45"/>
    </row>
    <row r="28" spans="1:17" ht="24.95" customHeight="1" x14ac:dyDescent="0.25">
      <c r="A28" s="10" t="s">
        <v>28</v>
      </c>
      <c r="B28" s="45" t="s">
        <v>48</v>
      </c>
      <c r="C28" s="45"/>
      <c r="D28" s="45"/>
      <c r="E28" s="45"/>
      <c r="F28" s="45"/>
      <c r="G28" s="45"/>
      <c r="H28" s="45"/>
      <c r="I28" s="45"/>
      <c r="J28" s="45"/>
      <c r="K28" s="45"/>
      <c r="L28" s="45"/>
      <c r="M28" s="45"/>
      <c r="N28" s="45"/>
      <c r="O28" s="45"/>
      <c r="P28" s="45"/>
      <c r="Q28" s="45"/>
    </row>
    <row r="29" spans="1:17" ht="39.950000000000003" customHeight="1" x14ac:dyDescent="0.25">
      <c r="A29" s="11" t="s">
        <v>29</v>
      </c>
      <c r="B29" s="37" t="s">
        <v>44</v>
      </c>
      <c r="C29" s="37"/>
      <c r="D29" s="37"/>
      <c r="E29" s="37"/>
      <c r="F29" s="37"/>
      <c r="G29" s="37"/>
      <c r="H29" s="37"/>
      <c r="I29" s="37"/>
      <c r="J29" s="37"/>
      <c r="K29" s="37"/>
      <c r="L29" s="37"/>
      <c r="M29" s="37"/>
      <c r="N29" s="37"/>
      <c r="O29" s="37"/>
      <c r="P29" s="37"/>
      <c r="Q29" s="37"/>
    </row>
    <row r="30" spans="1:17" ht="21" customHeight="1" x14ac:dyDescent="0.25">
      <c r="A30" s="11" t="s">
        <v>76</v>
      </c>
      <c r="B30" s="37" t="s">
        <v>81</v>
      </c>
      <c r="C30" s="37"/>
      <c r="D30" s="37"/>
      <c r="E30" s="37"/>
      <c r="F30" s="37"/>
      <c r="G30" s="37"/>
      <c r="H30" s="37"/>
      <c r="I30" s="37"/>
      <c r="J30" s="37"/>
      <c r="K30" s="37"/>
      <c r="L30" s="37"/>
      <c r="M30" s="37"/>
      <c r="N30" s="37"/>
      <c r="O30" s="37"/>
      <c r="P30" s="37"/>
      <c r="Q30" s="37"/>
    </row>
    <row r="31" spans="1:17" ht="24.95" customHeight="1" x14ac:dyDescent="0.25">
      <c r="A31" s="12" t="s">
        <v>61</v>
      </c>
      <c r="B31" s="37" t="s">
        <v>47</v>
      </c>
      <c r="C31" s="37"/>
      <c r="D31" s="37"/>
      <c r="E31" s="37"/>
      <c r="F31" s="37"/>
      <c r="G31" s="37"/>
      <c r="H31" s="37"/>
      <c r="I31" s="37"/>
      <c r="J31" s="37"/>
      <c r="K31" s="37"/>
      <c r="L31" s="37"/>
      <c r="M31" s="37"/>
      <c r="N31" s="37"/>
      <c r="O31" s="37"/>
      <c r="P31" s="37"/>
      <c r="Q31" s="37"/>
    </row>
    <row r="32" spans="1:17" ht="24.95" customHeight="1" x14ac:dyDescent="0.25">
      <c r="A32" s="12" t="s">
        <v>78</v>
      </c>
      <c r="B32" s="47" t="s">
        <v>49</v>
      </c>
      <c r="C32" s="47"/>
      <c r="D32" s="47"/>
      <c r="E32" s="47"/>
      <c r="F32" s="47"/>
      <c r="G32" s="47"/>
      <c r="H32" s="47"/>
      <c r="I32" s="47"/>
      <c r="J32" s="47"/>
      <c r="K32" s="47"/>
      <c r="L32" s="47"/>
      <c r="M32" s="47"/>
      <c r="N32" s="47"/>
      <c r="O32" s="47"/>
      <c r="P32" s="47"/>
      <c r="Q32" s="47"/>
    </row>
    <row r="33" spans="1:17" ht="24.95" customHeight="1" x14ac:dyDescent="0.25">
      <c r="A33" s="12"/>
      <c r="B33" s="31"/>
      <c r="C33" s="31"/>
      <c r="D33" s="31"/>
      <c r="E33" s="31"/>
      <c r="F33" s="31"/>
      <c r="G33" s="31"/>
      <c r="H33" s="31"/>
      <c r="I33" s="31"/>
      <c r="J33" s="31"/>
      <c r="K33" s="31"/>
      <c r="L33" s="31"/>
      <c r="M33" s="31"/>
      <c r="N33" s="31"/>
      <c r="O33" s="31"/>
      <c r="P33" s="31"/>
      <c r="Q33" s="31"/>
    </row>
    <row r="35" spans="1:17" ht="32.25" customHeight="1" x14ac:dyDescent="0.25">
      <c r="A35" s="46" t="s">
        <v>77</v>
      </c>
      <c r="B35" s="46"/>
      <c r="C35" s="46"/>
      <c r="D35" s="46"/>
      <c r="E35" s="46"/>
      <c r="F35" s="46"/>
      <c r="G35" s="46"/>
      <c r="H35" s="46"/>
      <c r="I35" s="46"/>
      <c r="J35" s="46"/>
      <c r="K35" s="46"/>
      <c r="L35" s="46"/>
      <c r="M35" s="46"/>
      <c r="N35" s="46"/>
      <c r="O35" s="46"/>
      <c r="P35" s="46"/>
      <c r="Q35" s="46"/>
    </row>
  </sheetData>
  <sortState ref="B5:Q16">
    <sortCondition ref="B5:B16"/>
  </sortState>
  <mergeCells count="34">
    <mergeCell ref="A35:Q35"/>
    <mergeCell ref="B28:Q28"/>
    <mergeCell ref="F3:F4"/>
    <mergeCell ref="B32:Q32"/>
    <mergeCell ref="M3:N3"/>
    <mergeCell ref="B19:Q19"/>
    <mergeCell ref="B26:Q26"/>
    <mergeCell ref="A17:Q17"/>
    <mergeCell ref="B18:Q18"/>
    <mergeCell ref="B20:Q20"/>
    <mergeCell ref="B21:Q21"/>
    <mergeCell ref="B22:Q22"/>
    <mergeCell ref="B23:Q23"/>
    <mergeCell ref="B25:Q25"/>
    <mergeCell ref="A1:Q1"/>
    <mergeCell ref="A3:A4"/>
    <mergeCell ref="B3:B4"/>
    <mergeCell ref="C3:C4"/>
    <mergeCell ref="D3:D4"/>
    <mergeCell ref="E3:E4"/>
    <mergeCell ref="O3:O4"/>
    <mergeCell ref="P3:Q3"/>
    <mergeCell ref="G3:G4"/>
    <mergeCell ref="H3:H4"/>
    <mergeCell ref="I3:I4"/>
    <mergeCell ref="J3:J4"/>
    <mergeCell ref="L3:L4"/>
    <mergeCell ref="A2:Q2"/>
    <mergeCell ref="K3:K4"/>
    <mergeCell ref="B29:Q29"/>
    <mergeCell ref="B31:Q31"/>
    <mergeCell ref="B30:Q30"/>
    <mergeCell ref="B24:Q24"/>
    <mergeCell ref="B27:Q27"/>
  </mergeCells>
  <conditionalFormatting sqref="A5:Q15">
    <cfRule type="expression" dxfId="0" priority="2">
      <formula>ISEVEN(ROW())</formula>
    </cfRule>
  </conditionalFormatting>
  <pageMargins left="0.19685039370078741" right="0" top="0" bottom="0" header="0" footer="0"/>
  <pageSetup paperSize="9" scale="46"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Sayfa1</vt:lpstr>
      <vt:lpstr>Sayfa1!Yazdırma_Alanı</vt:lpstr>
      <vt:lpstr>Sayfa1!Yazdırma_Başlıkları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2026-08-21T12:12:50Z</dcterms:modified>
</cp:coreProperties>
</file>