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hayati.kaya\Desktop\"/>
    </mc:Choice>
  </mc:AlternateContent>
  <xr:revisionPtr revIDLastSave="0" documentId="13_ncr:1_{94E517C0-CCD5-408E-B060-1523AB278E22}" xr6:coauthVersionLast="36" xr6:coauthVersionMax="47" xr10:uidLastSave="{00000000-0000-0000-0000-000000000000}"/>
  <bookViews>
    <workbookView xWindow="-120" yWindow="-120" windowWidth="24240" windowHeight="13140" xr2:uid="{692F1C67-067D-415A-BBFC-29710F5486FB}"/>
  </bookViews>
  <sheets>
    <sheet name="İhale İlan Listesi" sheetId="1" r:id="rId1"/>
  </sheets>
  <definedNames>
    <definedName name="_xlnm.Print_Area" localSheetId="0">'İhale İlan Listesi'!$A$1:$S$43</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Q11" i="1" l="1"/>
  <c r="Q23" i="1"/>
  <c r="Q24" i="1"/>
  <c r="Q7" i="1" l="1"/>
  <c r="Q6" i="1"/>
  <c r="Q5" i="1"/>
  <c r="Q4" i="1"/>
  <c r="Q25" i="1" l="1"/>
  <c r="Q17" i="1" l="1"/>
  <c r="Q18" i="1" l="1"/>
  <c r="Q16" i="1"/>
  <c r="Q12" i="1"/>
  <c r="Q14" i="1" l="1"/>
  <c r="Q13" i="1"/>
  <c r="Q15" i="1"/>
  <c r="Q10" i="1" l="1"/>
  <c r="Q9" i="1" l="1"/>
  <c r="Q8" i="1" l="1"/>
  <c r="Q20" i="1" l="1"/>
  <c r="Q19" i="1"/>
</calcChain>
</file>

<file path=xl/sharedStrings.xml><?xml version="1.0" encoding="utf-8"?>
<sst xmlns="http://schemas.openxmlformats.org/spreadsheetml/2006/main" count="265" uniqueCount="124">
  <si>
    <t xml:space="preserve">ŞANLIURFA VAKIFLAR BÖLGE MÜDÜRLÜĞÜNDEN KİRALIK GAYRİMENKULLER </t>
  </si>
  <si>
    <t>Sıra No</t>
  </si>
  <si>
    <t>Dosya No</t>
  </si>
  <si>
    <t>İli</t>
  </si>
  <si>
    <t>İlçesi</t>
  </si>
  <si>
    <t>Bucağı/Mah./ Köy</t>
  </si>
  <si>
    <t>Kapı No</t>
  </si>
  <si>
    <t>Cinsi/ İmar Durumu</t>
  </si>
  <si>
    <t>Kullanım Amacı</t>
  </si>
  <si>
    <t>Ada No</t>
  </si>
  <si>
    <t>Parsel No</t>
  </si>
  <si>
    <t>Alanı (m²)</t>
  </si>
  <si>
    <t>Hisse Miktarı m²</t>
  </si>
  <si>
    <t>Geçici ve Ek Teminatı (%23)</t>
  </si>
  <si>
    <t xml:space="preserve">İhale Tarihi </t>
  </si>
  <si>
    <t>İhale Saati</t>
  </si>
  <si>
    <t>Tarla</t>
  </si>
  <si>
    <t>Haliliye</t>
  </si>
  <si>
    <t>Şairnabi</t>
  </si>
  <si>
    <t xml:space="preserve">Mesken </t>
  </si>
  <si>
    <t>Şanlıurfa</t>
  </si>
  <si>
    <t>5- İhaleye katılacaklardan istenilen belgeler;</t>
  </si>
  <si>
    <t xml:space="preserve">163.Sokak </t>
  </si>
  <si>
    <t>Viranşehir</t>
  </si>
  <si>
    <t>Eyyüpnebi</t>
  </si>
  <si>
    <t>Ziraatçılık</t>
  </si>
  <si>
    <t>Gölbaşı</t>
  </si>
  <si>
    <t>Halfeti</t>
  </si>
  <si>
    <t>Fıstıközü</t>
  </si>
  <si>
    <t>Bahçe</t>
  </si>
  <si>
    <t>631060036000</t>
  </si>
  <si>
    <t>021050002000</t>
  </si>
  <si>
    <t>Tam</t>
  </si>
  <si>
    <t>1/1</t>
  </si>
  <si>
    <t>Hisse                                            Pay/Payda</t>
  </si>
  <si>
    <t>Adıyaman</t>
  </si>
  <si>
    <t>Belören</t>
  </si>
  <si>
    <t>Arsa</t>
  </si>
  <si>
    <t>13-14</t>
  </si>
  <si>
    <t>Mesken</t>
  </si>
  <si>
    <t xml:space="preserve">E Blok Zemin Kat, 1 Bağımsız Bölüm </t>
  </si>
  <si>
    <t xml:space="preserve">E Blok Zemin Kat, 2 Bağımsız Bölüm </t>
  </si>
  <si>
    <t>Cadde/Sokak/Mevki</t>
  </si>
  <si>
    <t>631130485000</t>
  </si>
  <si>
    <t>631130486000</t>
  </si>
  <si>
    <t xml:space="preserve">G Blok Zemin Kat, 2 Bağımsız Bölüm </t>
  </si>
  <si>
    <t>631130446000</t>
  </si>
  <si>
    <t>Bamyasuyu</t>
  </si>
  <si>
    <t>Göbeklitepe İş Merkezi A Blok Zemin Kat 34 Bağımsız Bölüm</t>
  </si>
  <si>
    <t>Dükkan</t>
  </si>
  <si>
    <t>Göbeklitepe İş Merkezi A Blok Zemin Kat 37 Bağımsız Bölüm</t>
  </si>
  <si>
    <t>Göbeklitepe İş Merkezi A Blok Zemin Kat 38 Bağımsız Bölüm</t>
  </si>
  <si>
    <t>Eyyübiye</t>
  </si>
  <si>
    <t>021020006000</t>
  </si>
  <si>
    <t>Besni</t>
  </si>
  <si>
    <t>İncearaplar</t>
  </si>
  <si>
    <t xml:space="preserve">Harran </t>
  </si>
  <si>
    <t>Hazreti İmambakır</t>
  </si>
  <si>
    <t>Ertuğrulgazi</t>
  </si>
  <si>
    <t>Göbeklitepe İş Merkezi A Blok Zemin Kat 42 Bağımsız Bölüm</t>
  </si>
  <si>
    <t>Gümüşkuşak</t>
  </si>
  <si>
    <t>Kapı No:62</t>
  </si>
  <si>
    <t>Birecik</t>
  </si>
  <si>
    <t>Depo</t>
  </si>
  <si>
    <t>Kapı No:1</t>
  </si>
  <si>
    <t xml:space="preserve">Dükkan </t>
  </si>
  <si>
    <t>631130534000</t>
  </si>
  <si>
    <t>Eyyüpnebi (Eski Kendirici)</t>
  </si>
  <si>
    <t xml:space="preserve">Bağımsız Bölüm </t>
  </si>
  <si>
    <t>331.Sokak</t>
  </si>
  <si>
    <t xml:space="preserve">Sait Sezgin Apartmanı    Kapı No:5 </t>
  </si>
  <si>
    <t>631130521000</t>
  </si>
  <si>
    <t>A Blok Zemin Kat, 9 Bağımsız Bölüm</t>
  </si>
  <si>
    <t>Ticari Faaliyet</t>
  </si>
  <si>
    <t>631130520000</t>
  </si>
  <si>
    <t xml:space="preserve">A Blok 4.  Kat 8 Bağımsız Bölüm </t>
  </si>
  <si>
    <t>631130484000</t>
  </si>
  <si>
    <t>D Blok 4. Kat 10 Bağımsız Bölüm</t>
  </si>
  <si>
    <t>631130475000</t>
  </si>
  <si>
    <t>D Blok Zemin Kat 1 Bağımsız Bölüm</t>
  </si>
  <si>
    <r>
      <rPr>
        <b/>
        <sz val="10"/>
        <rFont val="Times New Roman"/>
        <family val="1"/>
        <charset val="162"/>
      </rPr>
      <t>a) Gerçek kişiler;</t>
    </r>
    <r>
      <rPr>
        <sz val="10"/>
        <rFont val="Times New Roman"/>
        <family val="1"/>
        <charset val="162"/>
      </rPr>
      <t xml:space="preserve"> T.C. Vatandaşlık numarasını içeren kimlik ve adres bildirimi ve geçici-ek  teminatın ödendiğine dair banka dekontu veya teminat mektubu</t>
    </r>
  </si>
  <si>
    <r>
      <rPr>
        <b/>
        <sz val="10"/>
        <rFont val="Times New Roman"/>
        <family val="1"/>
        <charset val="162"/>
      </rPr>
      <t>b) Şirket olarak katılacaklar;</t>
    </r>
    <r>
      <rPr>
        <sz val="10"/>
        <rFont val="Times New Roman"/>
        <family val="1"/>
        <charset val="162"/>
      </rPr>
      <t xml:space="preserve"> 2026 yılı içinde alınmış Faaliyet belgesi, Ticaret sicil kaydı, İmza sirküleri, Adres bildirimi, Geçici-ek teminatın ödendiğine dair dekont veya teminat mektubu. </t>
    </r>
    <r>
      <rPr>
        <i/>
        <sz val="10"/>
        <rFont val="Times New Roman"/>
        <family val="1"/>
        <charset val="162"/>
      </rPr>
      <t xml:space="preserve">(Sermayesi ile sorumlu şirketlerin "Limited, Kolektif, Komandit vb." kiracı olmaları durumunda şirket ortaklarının da şahsi mal varlığı ile sorumlu olduklarını kabul ettiklerini gösterir taahhütname) </t>
    </r>
    <r>
      <rPr>
        <sz val="10"/>
        <rFont val="Times New Roman"/>
        <family val="1"/>
        <charset val="162"/>
      </rPr>
      <t xml:space="preserve"> </t>
    </r>
  </si>
  <si>
    <r>
      <rPr>
        <b/>
        <sz val="10"/>
        <rFont val="Times New Roman"/>
        <family val="1"/>
        <charset val="162"/>
      </rPr>
      <t>c) Dernek veya Kooperatif olarak katılacaklar;</t>
    </r>
    <r>
      <rPr>
        <sz val="10"/>
        <rFont val="Times New Roman"/>
        <family val="1"/>
        <charset val="162"/>
      </rPr>
      <t xml:space="preserve"> 2026 yılı içinde alınmış Yönetim kurulu kararı, Faaliyet belgesi, Yetki belgesi, Adres bildirimi ve Geçici-Ek teminatın ödendiğine dair dekontu veya teminat mektubu</t>
    </r>
  </si>
  <si>
    <r>
      <rPr>
        <b/>
        <sz val="10"/>
        <rFont val="Times New Roman"/>
        <family val="1"/>
        <charset val="162"/>
      </rPr>
      <t>d-</t>
    </r>
    <r>
      <rPr>
        <sz val="10"/>
        <rFont val="Times New Roman"/>
        <family val="1"/>
        <charset val="162"/>
      </rPr>
      <t xml:space="preserve"> </t>
    </r>
    <r>
      <rPr>
        <b/>
        <sz val="10"/>
        <rFont val="Times New Roman"/>
        <family val="1"/>
        <charset val="162"/>
      </rPr>
      <t>Ortak Girişimlerde;</t>
    </r>
    <r>
      <rPr>
        <sz val="10"/>
        <rFont val="Times New Roman"/>
        <family val="1"/>
        <charset val="162"/>
      </rPr>
      <t xml:space="preserve"> Ayrıca noter tasdikli ortak girişim beyannamesi</t>
    </r>
  </si>
  <si>
    <r>
      <rPr>
        <b/>
        <sz val="10"/>
        <rFont val="Times New Roman"/>
        <family val="1"/>
        <charset val="162"/>
      </rPr>
      <t>e)</t>
    </r>
    <r>
      <rPr>
        <sz val="10"/>
        <rFont val="Times New Roman"/>
        <family val="1"/>
        <charset val="162"/>
      </rPr>
      <t xml:space="preserve"> Muhtevasında geçerlik süresi belirtilen belgeler hariç, diğer belgelerin ihalenin yapıldığı yıl içerisinde alınmış  aslı veya noter tasdikli sureti olması gerekmektedir. </t>
    </r>
  </si>
  <si>
    <r>
      <rPr>
        <b/>
        <sz val="10"/>
        <rFont val="Times New Roman"/>
        <family val="1"/>
        <charset val="162"/>
      </rPr>
      <t xml:space="preserve">6- Vekâleten iştiraklerde, </t>
    </r>
    <r>
      <rPr>
        <sz val="10"/>
        <rFont val="Times New Roman"/>
        <family val="1"/>
        <charset val="162"/>
      </rPr>
      <t>Noter tasdikli vekaletname ve noter tasdikli imza beyannamesi,</t>
    </r>
  </si>
  <si>
    <r>
      <rPr>
        <b/>
        <sz val="10"/>
        <rFont val="Times New Roman"/>
        <family val="1"/>
        <charset val="162"/>
      </rPr>
      <t>8- İhaleye katılan istekliler,</t>
    </r>
    <r>
      <rPr>
        <sz val="10"/>
        <rFont val="Times New Roman"/>
        <family val="1"/>
        <charset val="162"/>
      </rPr>
      <t xml:space="preserve"> Kiralanacak yeri görmüş, ihale şartnamesindeki bütün şartları okumuş ve kabul etmiş sayılır.</t>
    </r>
  </si>
  <si>
    <r>
      <t xml:space="preserve">9- </t>
    </r>
    <r>
      <rPr>
        <sz val="10"/>
        <rFont val="Times New Roman"/>
        <family val="1"/>
        <charset val="162"/>
      </rPr>
      <t xml:space="preserve">Adına ihale yapılan istekli ile imzalanacak sözleşme aşamasında; Sözleşmenin mali yükümlülüğünü karşılayabilecek durumda olduğu sunulacak belgelerle tespit edilebilen iki muteber kefil istenecektir.  Ancak imzalanacak sözleşme süresinin sonuna kadarki kira bedeli tutarının peşin ödenmesi halinde kefil istenmeden sözleşme imzalanabilecektir. </t>
    </r>
  </si>
  <si>
    <r>
      <t xml:space="preserve">10- </t>
    </r>
    <r>
      <rPr>
        <sz val="10"/>
        <rFont val="Times New Roman"/>
        <family val="1"/>
        <charset val="162"/>
      </rPr>
      <t xml:space="preserve">Kira şartnamesi mesai gün ve saatlerinde Bölge Müdürlüğümüz kiralama servisinden temin edilebilir, incelenebilir. İdareden 0414 317 0026-27 nolu telefonlar, 0414 313 45 26 nolu fax ve sanliurfa@vgm.gov.tr  e-posta adresi yoluyla detaylı bilgi alınabilir. Bu ilan dilekçe ile yapılan başvurulara cevap niteleği de taşımakta olup ayrıca cevap verilmeyecektir. </t>
    </r>
  </si>
  <si>
    <r>
      <t>11- İhale ve sözleşme ile ilgili;</t>
    </r>
    <r>
      <rPr>
        <sz val="10"/>
        <rFont val="Times New Roman"/>
        <family val="1"/>
        <charset val="162"/>
      </rPr>
      <t xml:space="preserve">  Gazete ilan bedeli ile her türlü vergi, resim, harç ve masraflar kiracıya aittir. </t>
    </r>
  </si>
  <si>
    <r>
      <t xml:space="preserve">12- </t>
    </r>
    <r>
      <rPr>
        <sz val="10"/>
        <rFont val="Times New Roman"/>
        <family val="1"/>
        <charset val="162"/>
      </rPr>
      <t xml:space="preserve">İdare ihaleyi yapıp yapmamakta ve en uygun bedeli tespitte serbesttir. </t>
    </r>
    <r>
      <rPr>
        <b/>
        <sz val="10"/>
        <rFont val="Times New Roman"/>
        <family val="1"/>
        <charset val="162"/>
      </rPr>
      <t>İLAN OLUNUR</t>
    </r>
  </si>
  <si>
    <t>D Blok Zemin Kat 2 Bağımsız Bölüm</t>
  </si>
  <si>
    <r>
      <rPr>
        <b/>
        <sz val="10"/>
        <rFont val="Times New Roman"/>
        <family val="1"/>
        <charset val="162"/>
      </rPr>
      <t>2</t>
    </r>
    <r>
      <rPr>
        <sz val="10"/>
        <rFont val="Times New Roman"/>
        <family val="1"/>
        <charset val="162"/>
      </rPr>
      <t xml:space="preserve">- Listede bulunan  taşınmazlar sözleşme tarihinden itibaren </t>
    </r>
    <r>
      <rPr>
        <b/>
        <sz val="10"/>
        <rFont val="Times New Roman"/>
        <family val="1"/>
        <charset val="162"/>
      </rPr>
      <t xml:space="preserve">31.12.2027 </t>
    </r>
    <r>
      <rPr>
        <sz val="10"/>
        <rFont val="Times New Roman"/>
        <family val="1"/>
        <charset val="162"/>
      </rPr>
      <t xml:space="preserve">tarihine kadar olmak üzere ihalede oluşan bedel üzerinden, müteakip yıllarda </t>
    </r>
    <r>
      <rPr>
        <b/>
        <i/>
        <sz val="10"/>
        <rFont val="Times New Roman"/>
        <family val="1"/>
        <charset val="162"/>
      </rPr>
      <t>(TÜFE  12 aylık ortalamalara göre değişim %)</t>
    </r>
    <r>
      <rPr>
        <sz val="10"/>
        <rFont val="Times New Roman"/>
        <family val="1"/>
        <charset val="162"/>
      </rPr>
      <t xml:space="preserve">  oranından az olmamak üzere  kiralananın durumu, emsal ve rayiç bedeli göz önüne alınarak belirlenecek oranda artış yapılmak suretiyle kiralanacaktır.</t>
    </r>
  </si>
  <si>
    <t>19.11.2026</t>
  </si>
  <si>
    <t>Aylık Muhammen Bedeli(TL)</t>
  </si>
  <si>
    <r>
      <t xml:space="preserve">1- </t>
    </r>
    <r>
      <rPr>
        <sz val="10"/>
        <rFont val="Times New Roman"/>
        <family val="1"/>
        <charset val="162"/>
      </rPr>
      <t>Yukarıda evsafı yazılı Vakıf taşınmazlar,  Dosyasında mevcut şartname dahilinde karşılarında yazılı muhammen bedeller üzerinden kira ihalesine çıkarılmış olup, İhale</t>
    </r>
    <r>
      <rPr>
        <b/>
        <sz val="10"/>
        <rFont val="Times New Roman"/>
        <family val="1"/>
        <charset val="162"/>
      </rPr>
      <t xml:space="preserve"> 19/11/2026 (Perşembe) </t>
    </r>
    <r>
      <rPr>
        <sz val="10"/>
        <rFont val="Times New Roman"/>
        <family val="1"/>
        <charset val="162"/>
      </rPr>
      <t xml:space="preserve">günü karşılarında belirtilen saatte  </t>
    </r>
    <r>
      <rPr>
        <b/>
        <sz val="10"/>
        <rFont val="Times New Roman"/>
        <family val="1"/>
        <charset val="162"/>
      </rPr>
      <t>(Kamberiye Mahallesi Kadri Eroğan Caddesi No:8 Haliliye/Şanlıurfa )</t>
    </r>
    <r>
      <rPr>
        <sz val="10"/>
        <rFont val="Times New Roman"/>
        <family val="1"/>
        <charset val="162"/>
      </rPr>
      <t xml:space="preserve"> adresinde bulunan </t>
    </r>
    <r>
      <rPr>
        <b/>
        <sz val="10"/>
        <rFont val="Times New Roman"/>
        <family val="1"/>
        <charset val="162"/>
      </rPr>
      <t>(Şanlıurfa Vakıflar Bölge Müdürlüğü hizmet binası, 5. katında bulunan Kiralama Servisinde)'</t>
    </r>
    <r>
      <rPr>
        <sz val="10"/>
        <rFont val="Times New Roman"/>
        <family val="1"/>
        <charset val="162"/>
      </rPr>
      <t xml:space="preserve">nda 2886 Sayılı Kanunun 45.maddesine göre </t>
    </r>
    <r>
      <rPr>
        <b/>
        <sz val="10"/>
        <rFont val="Times New Roman"/>
        <family val="1"/>
        <charset val="162"/>
      </rPr>
      <t>Açık Teklif</t>
    </r>
    <r>
      <rPr>
        <sz val="10"/>
        <rFont val="Times New Roman"/>
        <family val="1"/>
        <charset val="162"/>
      </rPr>
      <t xml:space="preserve">  suretiyle yapılacaktır. </t>
    </r>
  </si>
  <si>
    <r>
      <t>3-</t>
    </r>
    <r>
      <rPr>
        <sz val="10"/>
        <rFont val="Times New Roman"/>
        <family val="1"/>
        <charset val="162"/>
      </rPr>
      <t xml:space="preserve">İhaleye  katılmak isteyenlerin; </t>
    </r>
    <r>
      <rPr>
        <b/>
        <sz val="10"/>
        <rFont val="Times New Roman"/>
        <family val="1"/>
        <charset val="162"/>
      </rPr>
      <t xml:space="preserve"> En geç 18/11/2026 (Çarşamba) günü Saat 17:00'ye kadar  İdaremize gelerek  geçici ve ek teminatlarını sisteme kaydettirmeleri</t>
    </r>
    <r>
      <rPr>
        <sz val="10"/>
        <rFont val="Times New Roman"/>
        <family val="1"/>
        <charset val="162"/>
      </rPr>
      <t xml:space="preserve"> ve  gerekli belgelerini  ihale saatinde Bölge Müdürlüğümüz İhale Komisyonu Başkanlığına teslim etmeleri gerekmektedir. Postayla yapılan müracaatların ihale saatine  kadar komisyon başkanlığına ulaşmış olması gerekmektedir. Telgraf ve faksla yapılan müracaatlar ve postada meydana gelebilecek gecikmeler kabul edilmeyecektir.</t>
    </r>
  </si>
  <si>
    <r>
      <t>7- Geçici, Ek ve Kesin teminat olarak</t>
    </r>
    <r>
      <rPr>
        <sz val="10"/>
        <rFont val="Times New Roman"/>
        <family val="1"/>
        <charset val="162"/>
      </rPr>
      <t xml:space="preserve"> 2886 sayılı Yasanın 26. maddesinde öngörülen değerler kabul edilecek olup, Nakit olarak yatırılacak teminatların Vakıf Katılım Bankası Şanlıurfa Şubesinde bulunan </t>
    </r>
    <r>
      <rPr>
        <b/>
        <sz val="10"/>
        <rFont val="Times New Roman"/>
        <family val="1"/>
        <charset val="162"/>
      </rPr>
      <t>(TR530021000000300006300001</t>
    </r>
    <r>
      <rPr>
        <sz val="10"/>
        <rFont val="Times New Roman"/>
        <family val="1"/>
        <charset val="162"/>
      </rPr>
      <t>) IBAN numaralı Şanlıurfa Vakıflar Bölge Müdürlüğü hesabına yatırılması, Teminat mektuplarının süresiz ve limit içi olması  ve teyit yazısı ile birlikte getirilmesi gerekmektedir.</t>
    </r>
  </si>
  <si>
    <r>
      <rPr>
        <b/>
        <sz val="10"/>
        <rFont val="Times New Roman"/>
        <family val="1"/>
        <charset val="162"/>
      </rPr>
      <t xml:space="preserve">4- </t>
    </r>
    <r>
      <rPr>
        <sz val="10"/>
        <rFont val="Times New Roman"/>
        <family val="1"/>
        <charset val="162"/>
      </rPr>
      <t>İhalesi yapılacak</t>
    </r>
    <r>
      <rPr>
        <b/>
        <sz val="10"/>
        <rFont val="Times New Roman"/>
        <family val="1"/>
        <charset val="162"/>
      </rPr>
      <t xml:space="preserve"> </t>
    </r>
    <r>
      <rPr>
        <sz val="10"/>
        <rFont val="Times New Roman"/>
        <family val="1"/>
        <charset val="162"/>
      </rPr>
      <t xml:space="preserve">olan taşınmazlar  mevcut durumları ile ihale edilecek olup, yapılacak bütün masraflar kiracısı tarafından karşılanmak ve İdareye terk ve teberrüğ edilmek kaydı ile İdare ve gerekiyor ise diğer ilgili kurum-kuruluşların yazılı izinine tabi olacaktır. Yapılacak iş, meslek, sanat, ikamet vs. için belediye ve/veya ilgili diğer kurum-kuruluşlardan alınacak izin, ruhsat, elektrik, su, doğalgaz vs. abonelik işlemlerine ait her türlü vergi, resim, harç ve masraflar kiracıya ait olacaktır.  </t>
    </r>
  </si>
  <si>
    <t>09:40</t>
  </si>
  <si>
    <t>09:50</t>
  </si>
  <si>
    <t>10:00</t>
  </si>
  <si>
    <t>10:10</t>
  </si>
  <si>
    <t>10:20</t>
  </si>
  <si>
    <t>10:30</t>
  </si>
  <si>
    <t>10:40</t>
  </si>
  <si>
    <t>10:50</t>
  </si>
  <si>
    <t>11:00</t>
  </si>
  <si>
    <t>11:10</t>
  </si>
  <si>
    <t>11:20</t>
  </si>
  <si>
    <t>11:30</t>
  </si>
  <si>
    <t>11:40</t>
  </si>
  <si>
    <t>14:00</t>
  </si>
  <si>
    <t>14:10</t>
  </si>
  <si>
    <t>14:20</t>
  </si>
  <si>
    <t>14:30</t>
  </si>
  <si>
    <t>14:40</t>
  </si>
  <si>
    <t>14:50</t>
  </si>
  <si>
    <t>15:00</t>
  </si>
  <si>
    <t>15:10</t>
  </si>
  <si>
    <t>631130476000</t>
  </si>
  <si>
    <t>631130447000</t>
  </si>
  <si>
    <t>631130448000</t>
  </si>
  <si>
    <t>Sancak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</si>
</sst>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7" x14ac:knownFonts="1">
    <font>
      <sz val="11"/>
      <color theme="1"/>
      <name val="Calibri"/>
      <family val="2"/>
      <charset val="162"/>
      <scheme val="minor"/>
    </font>
    <font>
      <b/>
      <sz val="10"/>
      <name val="Arial"/>
      <family val="2"/>
      <charset val="162"/>
    </font>
    <font>
      <sz val="10"/>
      <name val="Arial"/>
      <family val="2"/>
      <charset val="162"/>
    </font>
    <font>
      <b/>
      <sz val="10"/>
      <name val="Times New Roman"/>
      <family val="1"/>
      <charset val="162"/>
    </font>
    <font>
      <sz val="10"/>
      <name val="Times New Roman"/>
      <family val="1"/>
      <charset val="162"/>
    </font>
    <font>
      <b/>
      <i/>
      <sz val="10"/>
      <name val="Times New Roman"/>
      <family val="1"/>
      <charset val="162"/>
    </font>
    <font>
      <i/>
      <sz val="10"/>
      <name val="Times New Roman"/>
      <family val="1"/>
      <charset val="162"/>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67">
    <xf numFmtId="0" fontId="0" fillId="0" borderId="0" xfId="0"/>
    <xf numFmtId="0" fontId="2" fillId="0" borderId="0" xfId="0" applyFont="1" applyFill="1" applyAlignment="1"/>
    <xf numFmtId="0" fontId="2" fillId="0" borderId="0" xfId="0" applyFont="1" applyFill="1" applyBorder="1" applyAlignment="1">
      <alignment wrapText="1"/>
    </xf>
    <xf numFmtId="49" fontId="2" fillId="0" borderId="0" xfId="0" applyNumberFormat="1" applyFont="1" applyFill="1" applyAlignment="1">
      <alignment horizontal="center"/>
    </xf>
    <xf numFmtId="0" fontId="2" fillId="0" borderId="0" xfId="0" applyFont="1" applyFill="1" applyAlignment="1">
      <alignment horizontal="center"/>
    </xf>
    <xf numFmtId="2" fontId="3" fillId="0" borderId="1" xfId="0" applyNumberFormat="1" applyFont="1" applyFill="1" applyBorder="1" applyAlignment="1">
      <alignment horizontal="center" wrapText="1"/>
    </xf>
    <xf numFmtId="0" fontId="2" fillId="0" borderId="0" xfId="0" applyFont="1" applyFill="1" applyBorder="1" applyAlignment="1">
      <alignment horizontal="left" wrapText="1"/>
    </xf>
    <xf numFmtId="49" fontId="2" fillId="0" borderId="0" xfId="0" applyNumberFormat="1" applyFont="1" applyFill="1" applyAlignment="1">
      <alignment horizontal="left" wrapText="1"/>
    </xf>
    <xf numFmtId="49" fontId="3" fillId="0" borderId="1" xfId="0" applyNumberFormat="1" applyFont="1" applyFill="1" applyBorder="1" applyAlignment="1">
      <alignment horizontal="center"/>
    </xf>
    <xf numFmtId="4" fontId="3" fillId="0" borderId="1" xfId="0" applyNumberFormat="1" applyFont="1" applyFill="1" applyBorder="1" applyAlignment="1">
      <alignment horizontal="center"/>
    </xf>
    <xf numFmtId="1" fontId="3" fillId="0" borderId="1" xfId="0" applyNumberFormat="1" applyFont="1" applyFill="1" applyBorder="1" applyAlignment="1">
      <alignment horizontal="center"/>
    </xf>
    <xf numFmtId="0" fontId="3" fillId="0" borderId="1" xfId="0" applyFont="1" applyFill="1" applyBorder="1" applyAlignment="1">
      <alignment horizontal="center"/>
    </xf>
    <xf numFmtId="2" fontId="3" fillId="0" borderId="1" xfId="0" applyNumberFormat="1" applyFont="1" applyFill="1" applyBorder="1" applyAlignment="1">
      <alignment horizontal="center"/>
    </xf>
    <xf numFmtId="1" fontId="3" fillId="0" borderId="1" xfId="0" quotePrefix="1" applyNumberFormat="1" applyFont="1" applyFill="1" applyBorder="1" applyAlignment="1">
      <alignment horizontal="center"/>
    </xf>
    <xf numFmtId="1" fontId="3" fillId="0" borderId="1" xfId="0" applyNumberFormat="1" applyFont="1" applyBorder="1" applyAlignment="1">
      <alignment horizontal="center"/>
    </xf>
    <xf numFmtId="1" fontId="3" fillId="0" borderId="1" xfId="0" applyNumberFormat="1" applyFont="1" applyBorder="1" applyAlignment="1">
      <alignment horizontal="center" wrapText="1"/>
    </xf>
    <xf numFmtId="0" fontId="4" fillId="0" borderId="0" xfId="0" applyFont="1" applyFill="1" applyAlignment="1"/>
    <xf numFmtId="0" fontId="4" fillId="0" borderId="0" xfId="0" applyFont="1" applyFill="1" applyAlignment="1">
      <alignment horizontal="center"/>
    </xf>
    <xf numFmtId="49" fontId="4" fillId="0" borderId="0" xfId="0" applyNumberFormat="1" applyFont="1" applyFill="1" applyAlignment="1">
      <alignment horizontal="left" wrapText="1"/>
    </xf>
    <xf numFmtId="0" fontId="3" fillId="0" borderId="2" xfId="0" applyFont="1" applyFill="1" applyBorder="1" applyAlignment="1">
      <alignment horizontal="center" wrapText="1"/>
    </xf>
    <xf numFmtId="0" fontId="3" fillId="0" borderId="1" xfId="0" applyFont="1" applyFill="1" applyBorder="1" applyAlignment="1">
      <alignment horizontal="center" wrapText="1"/>
    </xf>
    <xf numFmtId="4" fontId="3" fillId="0" borderId="1" xfId="0" applyNumberFormat="1" applyFont="1" applyFill="1" applyBorder="1" applyAlignment="1">
      <alignment horizontal="center" wrapText="1"/>
    </xf>
    <xf numFmtId="49" fontId="3" fillId="0" borderId="1" xfId="0" applyNumberFormat="1" applyFont="1" applyFill="1" applyBorder="1" applyAlignment="1">
      <alignment horizontal="center" wrapText="1"/>
    </xf>
    <xf numFmtId="0" fontId="1" fillId="0" borderId="1" xfId="0" applyFont="1" applyFill="1" applyBorder="1" applyAlignment="1">
      <alignment horizontal="center" wrapText="1"/>
    </xf>
    <xf numFmtId="0" fontId="1" fillId="0" borderId="1" xfId="0" applyFont="1" applyFill="1" applyBorder="1" applyAlignment="1">
      <alignment horizontal="center"/>
    </xf>
    <xf numFmtId="0" fontId="4" fillId="0" borderId="1" xfId="0" applyFont="1" applyFill="1" applyBorder="1" applyAlignment="1">
      <alignment horizontal="left" wrapText="1"/>
    </xf>
    <xf numFmtId="0" fontId="3" fillId="0" borderId="1" xfId="0" applyFont="1" applyFill="1" applyBorder="1" applyAlignment="1">
      <alignment horizontal="left" wrapText="1"/>
    </xf>
    <xf numFmtId="164" fontId="1" fillId="0" borderId="0" xfId="0" applyNumberFormat="1" applyFont="1" applyFill="1" applyBorder="1" applyAlignment="1">
      <alignment horizontal="center" wrapText="1"/>
    </xf>
    <xf numFmtId="0" fontId="3" fillId="0" borderId="1" xfId="0" applyFont="1" applyFill="1" applyBorder="1" applyAlignment="1">
      <alignment horizontal="center" wrapText="1"/>
    </xf>
    <xf numFmtId="49" fontId="3" fillId="0" borderId="1" xfId="0" applyNumberFormat="1" applyFont="1" applyFill="1" applyBorder="1" applyAlignment="1">
      <alignment horizontal="center" wrapText="1"/>
    </xf>
    <xf numFmtId="0" fontId="3" fillId="0" borderId="4" xfId="0" applyFont="1" applyFill="1" applyBorder="1" applyAlignment="1">
      <alignment horizontal="left" wrapText="1"/>
    </xf>
    <xf numFmtId="0" fontId="3" fillId="0" borderId="5" xfId="0" applyFont="1" applyFill="1" applyBorder="1" applyAlignment="1">
      <alignment horizontal="left" wrapText="1"/>
    </xf>
    <xf numFmtId="0" fontId="3" fillId="0" borderId="6" xfId="0" applyFont="1" applyFill="1" applyBorder="1" applyAlignment="1">
      <alignment horizontal="left" wrapText="1"/>
    </xf>
    <xf numFmtId="0" fontId="4" fillId="0" borderId="4" xfId="0" applyFont="1" applyFill="1" applyBorder="1" applyAlignment="1">
      <alignment horizontal="left" wrapText="1"/>
    </xf>
    <xf numFmtId="0" fontId="4" fillId="0" borderId="5" xfId="0" applyFont="1" applyFill="1" applyBorder="1" applyAlignment="1">
      <alignment horizontal="left" wrapText="1"/>
    </xf>
    <xf numFmtId="0" fontId="4" fillId="0" borderId="6" xfId="0" applyFont="1" applyFill="1" applyBorder="1" applyAlignment="1">
      <alignment horizontal="left" wrapText="1"/>
    </xf>
    <xf numFmtId="0" fontId="4" fillId="0" borderId="1" xfId="0" applyFont="1" applyFill="1" applyBorder="1" applyAlignment="1">
      <alignment horizontal="left"/>
    </xf>
    <xf numFmtId="0" fontId="3" fillId="0" borderId="1" xfId="0" quotePrefix="1" applyFont="1" applyFill="1" applyBorder="1" applyAlignment="1">
      <alignment horizontal="left" wrapText="1"/>
    </xf>
    <xf numFmtId="0" fontId="3" fillId="0" borderId="1" xfId="0" applyFont="1" applyFill="1" applyBorder="1" applyAlignment="1"/>
    <xf numFmtId="0" fontId="4" fillId="0" borderId="2" xfId="0" applyFont="1" applyFill="1" applyBorder="1" applyAlignment="1">
      <alignment horizontal="center"/>
    </xf>
    <xf numFmtId="0" fontId="4" fillId="0" borderId="3" xfId="0" applyFont="1" applyFill="1" applyBorder="1" applyAlignment="1">
      <alignment horizontal="center"/>
    </xf>
    <xf numFmtId="0" fontId="4" fillId="0" borderId="7" xfId="0" applyFont="1" applyFill="1" applyBorder="1" applyAlignment="1">
      <alignment horizontal="center"/>
    </xf>
    <xf numFmtId="0" fontId="4" fillId="0" borderId="1" xfId="0" applyNumberFormat="1" applyFont="1" applyFill="1" applyBorder="1" applyAlignment="1">
      <alignment horizontal="left" wrapText="1"/>
    </xf>
    <xf numFmtId="0" fontId="3" fillId="0" borderId="4" xfId="0" quotePrefix="1" applyFont="1" applyFill="1" applyBorder="1" applyAlignment="1">
      <alignment horizontal="left" wrapText="1"/>
    </xf>
    <xf numFmtId="0" fontId="3" fillId="0" borderId="5" xfId="0" quotePrefix="1" applyFont="1" applyFill="1" applyBorder="1" applyAlignment="1">
      <alignment horizontal="left" wrapText="1"/>
    </xf>
    <xf numFmtId="0" fontId="3" fillId="0" borderId="6" xfId="0" quotePrefix="1" applyFont="1" applyFill="1" applyBorder="1" applyAlignment="1">
      <alignment horizontal="left" wrapText="1"/>
    </xf>
    <xf numFmtId="4" fontId="3" fillId="0" borderId="1" xfId="0" applyNumberFormat="1" applyFont="1" applyFill="1" applyBorder="1" applyAlignment="1">
      <alignment horizontal="center" wrapText="1"/>
    </xf>
    <xf numFmtId="0" fontId="1" fillId="0" borderId="1" xfId="0" applyFont="1" applyFill="1" applyBorder="1" applyAlignment="1">
      <alignment horizontal="center"/>
    </xf>
    <xf numFmtId="1" fontId="1" fillId="0" borderId="1" xfId="0" quotePrefix="1" applyNumberFormat="1" applyFont="1" applyFill="1" applyBorder="1" applyAlignment="1">
      <alignment horizontal="center"/>
    </xf>
    <xf numFmtId="4" fontId="3" fillId="0" borderId="2" xfId="0" applyNumberFormat="1" applyFont="1" applyFill="1" applyBorder="1" applyAlignment="1">
      <alignment horizontal="center"/>
    </xf>
    <xf numFmtId="4" fontId="3" fillId="0" borderId="7" xfId="0" applyNumberFormat="1" applyFont="1" applyFill="1" applyBorder="1" applyAlignment="1">
      <alignment horizontal="center"/>
    </xf>
    <xf numFmtId="49" fontId="3" fillId="0" borderId="2" xfId="0" applyNumberFormat="1" applyFont="1" applyFill="1" applyBorder="1" applyAlignment="1">
      <alignment horizontal="center" wrapText="1"/>
    </xf>
    <xf numFmtId="49" fontId="3" fillId="0" borderId="7" xfId="0" applyNumberFormat="1" applyFont="1" applyFill="1" applyBorder="1" applyAlignment="1">
      <alignment horizontal="center" wrapText="1"/>
    </xf>
    <xf numFmtId="0" fontId="1" fillId="0" borderId="1" xfId="0" applyFont="1" applyFill="1" applyBorder="1" applyAlignment="1">
      <alignment horizontal="center" wrapText="1"/>
    </xf>
    <xf numFmtId="2" fontId="1" fillId="0" borderId="1" xfId="0" applyNumberFormat="1" applyFont="1" applyFill="1" applyBorder="1" applyAlignment="1">
      <alignment horizontal="center"/>
    </xf>
    <xf numFmtId="49" fontId="3" fillId="0" borderId="1" xfId="0" applyNumberFormat="1" applyFont="1" applyBorder="1" applyAlignment="1">
      <alignment horizontal="center"/>
    </xf>
    <xf numFmtId="0" fontId="3" fillId="0" borderId="1" xfId="0" applyFont="1" applyBorder="1" applyAlignment="1">
      <alignment horizontal="center" wrapText="1"/>
    </xf>
    <xf numFmtId="0" fontId="3" fillId="2" borderId="1" xfId="0" applyFont="1" applyFill="1" applyBorder="1" applyAlignment="1">
      <alignment horizontal="center" wrapText="1"/>
    </xf>
    <xf numFmtId="49" fontId="3" fillId="2" borderId="1" xfId="0" applyNumberFormat="1" applyFont="1" applyFill="1" applyBorder="1" applyAlignment="1">
      <alignment horizontal="center" wrapText="1"/>
    </xf>
    <xf numFmtId="49" fontId="3" fillId="2" borderId="1" xfId="0" applyNumberFormat="1" applyFont="1" applyFill="1" applyBorder="1" applyAlignment="1">
      <alignment horizontal="center"/>
    </xf>
    <xf numFmtId="4" fontId="3" fillId="2" borderId="1" xfId="0" applyNumberFormat="1" applyFont="1" applyFill="1" applyBorder="1" applyAlignment="1">
      <alignment horizontal="center" wrapText="1"/>
    </xf>
    <xf numFmtId="4" fontId="3" fillId="2" borderId="1" xfId="0" applyNumberFormat="1" applyFont="1" applyFill="1" applyBorder="1" applyAlignment="1">
      <alignment horizontal="center"/>
    </xf>
    <xf numFmtId="0" fontId="2" fillId="2" borderId="0" xfId="0" applyFont="1" applyFill="1" applyAlignment="1"/>
    <xf numFmtId="1" fontId="3" fillId="0" borderId="2" xfId="0" applyNumberFormat="1" applyFont="1" applyFill="1" applyBorder="1" applyAlignment="1">
      <alignment horizontal="center"/>
    </xf>
    <xf numFmtId="1" fontId="3" fillId="0" borderId="7" xfId="0" applyNumberFormat="1" applyFont="1" applyFill="1" applyBorder="1" applyAlignment="1">
      <alignment horizontal="center"/>
    </xf>
    <xf numFmtId="0" fontId="3" fillId="0" borderId="2" xfId="0" applyFont="1" applyFill="1" applyBorder="1" applyAlignment="1">
      <alignment horizontal="center" wrapText="1"/>
    </xf>
    <xf numFmtId="0" fontId="3" fillId="0" borderId="7"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C7A87-90DE-4B7A-8685-91EC5A03A886}">
  <dimension ref="A1:W48"/>
  <sheetViews>
    <sheetView tabSelected="1" topLeftCell="A19" zoomScale="80" zoomScaleNormal="80" zoomScaleSheetLayoutView="75" workbookViewId="0">
      <selection activeCell="P25" sqref="P25"/>
    </sheetView>
  </sheetViews>
  <sheetFormatPr defaultRowHeight="12.75" x14ac:dyDescent="0.2"/>
  <cols>
    <col min="1" max="1" width="5.7109375" style="1" customWidth="1"/>
    <col min="2" max="2" width="15.85546875" style="4" customWidth="1"/>
    <col min="3" max="3" width="13.140625" style="1" customWidth="1"/>
    <col min="4" max="4" width="13.28515625" style="1" customWidth="1"/>
    <col min="5" max="5" width="19.5703125" style="1" bestFit="1" customWidth="1"/>
    <col min="6" max="6" width="14.28515625" style="1" customWidth="1"/>
    <col min="7" max="7" width="25.85546875" style="1" customWidth="1"/>
    <col min="8" max="8" width="24.28515625" style="1" customWidth="1"/>
    <col min="9" max="9" width="12.85546875" style="1" customWidth="1"/>
    <col min="10" max="10" width="8" style="1" customWidth="1"/>
    <col min="11" max="11" width="8.85546875" style="1" customWidth="1"/>
    <col min="12" max="12" width="31.28515625" style="1" customWidth="1"/>
    <col min="13" max="13" width="10.28515625" style="1" customWidth="1"/>
    <col min="14" max="14" width="13.85546875" style="1" customWidth="1"/>
    <col min="15" max="15" width="10.42578125" style="1" customWidth="1"/>
    <col min="16" max="16" width="13.42578125" style="1" customWidth="1"/>
    <col min="17" max="17" width="13.5703125" style="1" customWidth="1"/>
    <col min="18" max="18" width="14.5703125" style="3" customWidth="1"/>
    <col min="19" max="19" width="12.5703125" style="3" customWidth="1"/>
    <col min="20" max="16384" width="9.140625" style="1"/>
  </cols>
  <sheetData>
    <row r="1" spans="1:19" ht="20.100000000000001" customHeight="1" x14ac:dyDescent="0.2">
      <c r="A1" s="27" t="s">
        <v>0</v>
      </c>
      <c r="B1" s="27"/>
      <c r="C1" s="27"/>
      <c r="D1" s="27"/>
      <c r="E1" s="27"/>
      <c r="F1" s="27"/>
      <c r="G1" s="27"/>
      <c r="H1" s="27"/>
      <c r="I1" s="27"/>
      <c r="J1" s="27"/>
      <c r="K1" s="27"/>
      <c r="L1" s="27"/>
      <c r="M1" s="27"/>
      <c r="N1" s="27"/>
      <c r="O1" s="27"/>
      <c r="P1" s="27"/>
      <c r="Q1" s="27"/>
      <c r="R1" s="27"/>
      <c r="S1" s="27"/>
    </row>
    <row r="2" spans="1:19" ht="20.25" customHeight="1" x14ac:dyDescent="0.2">
      <c r="A2" s="28" t="s">
        <v>1</v>
      </c>
      <c r="B2" s="29" t="s">
        <v>2</v>
      </c>
      <c r="C2" s="28" t="s">
        <v>3</v>
      </c>
      <c r="D2" s="28" t="s">
        <v>4</v>
      </c>
      <c r="E2" s="28" t="s">
        <v>5</v>
      </c>
      <c r="F2" s="28" t="s">
        <v>42</v>
      </c>
      <c r="G2" s="28" t="s">
        <v>6</v>
      </c>
      <c r="H2" s="28" t="s">
        <v>7</v>
      </c>
      <c r="I2" s="28" t="s">
        <v>8</v>
      </c>
      <c r="J2" s="28" t="s">
        <v>9</v>
      </c>
      <c r="K2" s="28" t="s">
        <v>10</v>
      </c>
      <c r="L2" s="28" t="s">
        <v>68</v>
      </c>
      <c r="M2" s="28" t="s">
        <v>11</v>
      </c>
      <c r="N2" s="28" t="s">
        <v>34</v>
      </c>
      <c r="O2" s="28" t="s">
        <v>12</v>
      </c>
      <c r="P2" s="46" t="s">
        <v>94</v>
      </c>
      <c r="Q2" s="46" t="s">
        <v>13</v>
      </c>
      <c r="R2" s="29" t="s">
        <v>14</v>
      </c>
      <c r="S2" s="29" t="s">
        <v>15</v>
      </c>
    </row>
    <row r="3" spans="1:19" ht="20.25" customHeight="1" x14ac:dyDescent="0.2">
      <c r="A3" s="28"/>
      <c r="B3" s="29"/>
      <c r="C3" s="28"/>
      <c r="D3" s="28"/>
      <c r="E3" s="28"/>
      <c r="F3" s="28"/>
      <c r="G3" s="28"/>
      <c r="H3" s="28"/>
      <c r="I3" s="28"/>
      <c r="J3" s="28"/>
      <c r="K3" s="28"/>
      <c r="L3" s="28"/>
      <c r="M3" s="28"/>
      <c r="N3" s="28"/>
      <c r="O3" s="28"/>
      <c r="P3" s="46"/>
      <c r="Q3" s="46"/>
      <c r="R3" s="29"/>
      <c r="S3" s="29"/>
    </row>
    <row r="4" spans="1:19" ht="36" customHeight="1" x14ac:dyDescent="0.2">
      <c r="A4" s="20">
        <v>1</v>
      </c>
      <c r="B4" s="22" t="s">
        <v>74</v>
      </c>
      <c r="C4" s="20" t="s">
        <v>20</v>
      </c>
      <c r="D4" s="20" t="s">
        <v>17</v>
      </c>
      <c r="E4" s="20" t="s">
        <v>18</v>
      </c>
      <c r="F4" s="20" t="s">
        <v>22</v>
      </c>
      <c r="G4" s="20"/>
      <c r="H4" s="20" t="s">
        <v>39</v>
      </c>
      <c r="I4" s="20" t="s">
        <v>39</v>
      </c>
      <c r="J4" s="20">
        <v>7084</v>
      </c>
      <c r="K4" s="20">
        <v>2</v>
      </c>
      <c r="L4" s="20" t="s">
        <v>75</v>
      </c>
      <c r="M4" s="20">
        <v>100.9</v>
      </c>
      <c r="N4" s="8" t="s">
        <v>33</v>
      </c>
      <c r="O4" s="20" t="s">
        <v>32</v>
      </c>
      <c r="P4" s="9">
        <v>13500</v>
      </c>
      <c r="Q4" s="9">
        <f t="shared" ref="Q4:Q6" si="0">(P4*0.23*12)</f>
        <v>37260</v>
      </c>
      <c r="R4" s="22" t="s">
        <v>93</v>
      </c>
      <c r="S4" s="22" t="s">
        <v>99</v>
      </c>
    </row>
    <row r="5" spans="1:19" ht="36" customHeight="1" x14ac:dyDescent="0.2">
      <c r="A5" s="20">
        <v>2</v>
      </c>
      <c r="B5" s="22" t="s">
        <v>76</v>
      </c>
      <c r="C5" s="20" t="s">
        <v>20</v>
      </c>
      <c r="D5" s="20" t="s">
        <v>17</v>
      </c>
      <c r="E5" s="20" t="s">
        <v>18</v>
      </c>
      <c r="F5" s="20" t="s">
        <v>22</v>
      </c>
      <c r="G5" s="20"/>
      <c r="H5" s="20" t="s">
        <v>19</v>
      </c>
      <c r="I5" s="20" t="s">
        <v>39</v>
      </c>
      <c r="J5" s="20">
        <v>7085</v>
      </c>
      <c r="K5" s="20">
        <v>4</v>
      </c>
      <c r="L5" s="20" t="s">
        <v>77</v>
      </c>
      <c r="M5" s="20">
        <v>115.53</v>
      </c>
      <c r="N5" s="8" t="s">
        <v>33</v>
      </c>
      <c r="O5" s="20" t="s">
        <v>32</v>
      </c>
      <c r="P5" s="21">
        <v>13000</v>
      </c>
      <c r="Q5" s="9">
        <f t="shared" si="0"/>
        <v>35880</v>
      </c>
      <c r="R5" s="22" t="s">
        <v>93</v>
      </c>
      <c r="S5" s="22" t="s">
        <v>100</v>
      </c>
    </row>
    <row r="6" spans="1:19" ht="36" customHeight="1" x14ac:dyDescent="0.2">
      <c r="A6" s="20">
        <v>3</v>
      </c>
      <c r="B6" s="22" t="s">
        <v>78</v>
      </c>
      <c r="C6" s="20" t="s">
        <v>20</v>
      </c>
      <c r="D6" s="20" t="s">
        <v>17</v>
      </c>
      <c r="E6" s="20" t="s">
        <v>18</v>
      </c>
      <c r="F6" s="20" t="s">
        <v>22</v>
      </c>
      <c r="G6" s="20"/>
      <c r="H6" s="20" t="s">
        <v>19</v>
      </c>
      <c r="I6" s="20" t="s">
        <v>39</v>
      </c>
      <c r="J6" s="20">
        <v>7085</v>
      </c>
      <c r="K6" s="20">
        <v>4</v>
      </c>
      <c r="L6" s="20" t="s">
        <v>79</v>
      </c>
      <c r="M6" s="20">
        <v>74.290000000000006</v>
      </c>
      <c r="N6" s="8" t="s">
        <v>33</v>
      </c>
      <c r="O6" s="20" t="s">
        <v>32</v>
      </c>
      <c r="P6" s="21">
        <v>8500</v>
      </c>
      <c r="Q6" s="9">
        <f t="shared" si="0"/>
        <v>23460</v>
      </c>
      <c r="R6" s="22" t="s">
        <v>93</v>
      </c>
      <c r="S6" s="22" t="s">
        <v>101</v>
      </c>
    </row>
    <row r="7" spans="1:19" s="62" customFormat="1" ht="46.5" customHeight="1" x14ac:dyDescent="0.2">
      <c r="A7" s="57">
        <v>4</v>
      </c>
      <c r="B7" s="58" t="s">
        <v>120</v>
      </c>
      <c r="C7" s="57" t="s">
        <v>20</v>
      </c>
      <c r="D7" s="57" t="s">
        <v>17</v>
      </c>
      <c r="E7" s="57" t="s">
        <v>18</v>
      </c>
      <c r="F7" s="57" t="s">
        <v>22</v>
      </c>
      <c r="G7" s="57"/>
      <c r="H7" s="57" t="s">
        <v>19</v>
      </c>
      <c r="I7" s="57" t="s">
        <v>39</v>
      </c>
      <c r="J7" s="57">
        <v>7085</v>
      </c>
      <c r="K7" s="57">
        <v>4</v>
      </c>
      <c r="L7" s="57" t="s">
        <v>91</v>
      </c>
      <c r="M7" s="57">
        <v>92.4</v>
      </c>
      <c r="N7" s="59" t="s">
        <v>33</v>
      </c>
      <c r="O7" s="57" t="s">
        <v>32</v>
      </c>
      <c r="P7" s="60">
        <v>13500</v>
      </c>
      <c r="Q7" s="61">
        <f t="shared" ref="Q7" si="1">(P7*0.23*12)</f>
        <v>37260</v>
      </c>
      <c r="R7" s="58" t="s">
        <v>93</v>
      </c>
      <c r="S7" s="58" t="s">
        <v>102</v>
      </c>
    </row>
    <row r="8" spans="1:19" ht="29.25" customHeight="1" x14ac:dyDescent="0.2">
      <c r="A8" s="20">
        <v>5</v>
      </c>
      <c r="B8" s="22" t="s">
        <v>43</v>
      </c>
      <c r="C8" s="20" t="s">
        <v>20</v>
      </c>
      <c r="D8" s="20" t="s">
        <v>17</v>
      </c>
      <c r="E8" s="20" t="s">
        <v>18</v>
      </c>
      <c r="F8" s="20" t="s">
        <v>22</v>
      </c>
      <c r="G8" s="20"/>
      <c r="H8" s="20" t="s">
        <v>39</v>
      </c>
      <c r="I8" s="20" t="s">
        <v>39</v>
      </c>
      <c r="J8" s="20">
        <v>7085</v>
      </c>
      <c r="K8" s="20">
        <v>4</v>
      </c>
      <c r="L8" s="23" t="s">
        <v>40</v>
      </c>
      <c r="M8" s="20">
        <v>74.290000000000006</v>
      </c>
      <c r="N8" s="8" t="s">
        <v>33</v>
      </c>
      <c r="O8" s="20" t="s">
        <v>32</v>
      </c>
      <c r="P8" s="21">
        <v>10000</v>
      </c>
      <c r="Q8" s="9">
        <f t="shared" ref="Q8:Q9" si="2">(P8*0.23*12)</f>
        <v>27600</v>
      </c>
      <c r="R8" s="22" t="s">
        <v>93</v>
      </c>
      <c r="S8" s="22" t="s">
        <v>103</v>
      </c>
    </row>
    <row r="9" spans="1:19" ht="29.25" customHeight="1" x14ac:dyDescent="0.2">
      <c r="A9" s="20">
        <v>6</v>
      </c>
      <c r="B9" s="22" t="s">
        <v>44</v>
      </c>
      <c r="C9" s="20" t="s">
        <v>20</v>
      </c>
      <c r="D9" s="20" t="s">
        <v>17</v>
      </c>
      <c r="E9" s="20" t="s">
        <v>18</v>
      </c>
      <c r="F9" s="20" t="s">
        <v>22</v>
      </c>
      <c r="G9" s="20"/>
      <c r="H9" s="20" t="s">
        <v>39</v>
      </c>
      <c r="I9" s="20" t="s">
        <v>39</v>
      </c>
      <c r="J9" s="20">
        <v>7085</v>
      </c>
      <c r="K9" s="20">
        <v>4</v>
      </c>
      <c r="L9" s="23" t="s">
        <v>41</v>
      </c>
      <c r="M9" s="20">
        <v>92.4</v>
      </c>
      <c r="N9" s="8" t="s">
        <v>33</v>
      </c>
      <c r="O9" s="20" t="s">
        <v>32</v>
      </c>
      <c r="P9" s="21">
        <v>11000</v>
      </c>
      <c r="Q9" s="9">
        <f t="shared" si="2"/>
        <v>30360</v>
      </c>
      <c r="R9" s="22" t="s">
        <v>93</v>
      </c>
      <c r="S9" s="22" t="s">
        <v>104</v>
      </c>
    </row>
    <row r="10" spans="1:19" ht="29.25" customHeight="1" x14ac:dyDescent="0.2">
      <c r="A10" s="20">
        <v>7</v>
      </c>
      <c r="B10" s="22" t="s">
        <v>66</v>
      </c>
      <c r="C10" s="20" t="s">
        <v>20</v>
      </c>
      <c r="D10" s="20" t="s">
        <v>17</v>
      </c>
      <c r="E10" s="20" t="s">
        <v>18</v>
      </c>
      <c r="F10" s="20" t="s">
        <v>22</v>
      </c>
      <c r="G10" s="20"/>
      <c r="H10" s="20" t="s">
        <v>39</v>
      </c>
      <c r="I10" s="20" t="s">
        <v>39</v>
      </c>
      <c r="J10" s="20">
        <v>843</v>
      </c>
      <c r="K10" s="20">
        <v>7</v>
      </c>
      <c r="L10" s="23" t="s">
        <v>45</v>
      </c>
      <c r="M10" s="20">
        <v>74.290000000000006</v>
      </c>
      <c r="N10" s="8" t="s">
        <v>33</v>
      </c>
      <c r="O10" s="20" t="s">
        <v>32</v>
      </c>
      <c r="P10" s="21">
        <v>10000</v>
      </c>
      <c r="Q10" s="9">
        <f t="shared" ref="Q10:Q14" si="3">(P10*0.23*12)</f>
        <v>27600</v>
      </c>
      <c r="R10" s="22" t="s">
        <v>93</v>
      </c>
      <c r="S10" s="22" t="s">
        <v>105</v>
      </c>
    </row>
    <row r="11" spans="1:19" ht="29.25" customHeight="1" x14ac:dyDescent="0.2">
      <c r="A11" s="20">
        <v>8</v>
      </c>
      <c r="B11" s="22" t="s">
        <v>71</v>
      </c>
      <c r="C11" s="20" t="s">
        <v>20</v>
      </c>
      <c r="D11" s="20" t="s">
        <v>17</v>
      </c>
      <c r="E11" s="20" t="s">
        <v>18</v>
      </c>
      <c r="F11" s="20" t="s">
        <v>22</v>
      </c>
      <c r="G11" s="20"/>
      <c r="H11" s="20" t="s">
        <v>49</v>
      </c>
      <c r="I11" s="20" t="s">
        <v>73</v>
      </c>
      <c r="J11" s="20">
        <v>7084</v>
      </c>
      <c r="K11" s="20">
        <v>2</v>
      </c>
      <c r="L11" s="20" t="s">
        <v>72</v>
      </c>
      <c r="M11" s="20">
        <v>755.03</v>
      </c>
      <c r="N11" s="8" t="s">
        <v>33</v>
      </c>
      <c r="O11" s="20" t="s">
        <v>32</v>
      </c>
      <c r="P11" s="9">
        <v>125000</v>
      </c>
      <c r="Q11" s="9">
        <f t="shared" si="3"/>
        <v>345000</v>
      </c>
      <c r="R11" s="22" t="s">
        <v>93</v>
      </c>
      <c r="S11" s="22" t="s">
        <v>106</v>
      </c>
    </row>
    <row r="12" spans="1:19" ht="29.25" customHeight="1" x14ac:dyDescent="0.2">
      <c r="A12" s="20">
        <v>9</v>
      </c>
      <c r="B12" s="14">
        <v>631130452000</v>
      </c>
      <c r="C12" s="20" t="s">
        <v>20</v>
      </c>
      <c r="D12" s="20" t="s">
        <v>17</v>
      </c>
      <c r="E12" s="20" t="s">
        <v>47</v>
      </c>
      <c r="F12" s="20"/>
      <c r="G12" s="20"/>
      <c r="H12" s="20" t="s">
        <v>49</v>
      </c>
      <c r="I12" s="20" t="s">
        <v>49</v>
      </c>
      <c r="J12" s="20">
        <v>5840</v>
      </c>
      <c r="K12" s="20">
        <v>1</v>
      </c>
      <c r="L12" s="23" t="s">
        <v>59</v>
      </c>
      <c r="M12" s="5">
        <v>16</v>
      </c>
      <c r="N12" s="8" t="s">
        <v>33</v>
      </c>
      <c r="O12" s="20" t="s">
        <v>32</v>
      </c>
      <c r="P12" s="21">
        <v>14000</v>
      </c>
      <c r="Q12" s="9">
        <f t="shared" ref="Q12" si="4">(P12*0.23*12)</f>
        <v>38640</v>
      </c>
      <c r="R12" s="22" t="s">
        <v>93</v>
      </c>
      <c r="S12" s="22" t="s">
        <v>107</v>
      </c>
    </row>
    <row r="13" spans="1:19" ht="46.5" customHeight="1" x14ac:dyDescent="0.2">
      <c r="A13" s="20">
        <v>10</v>
      </c>
      <c r="B13" s="22" t="s">
        <v>121</v>
      </c>
      <c r="C13" s="20" t="s">
        <v>20</v>
      </c>
      <c r="D13" s="20" t="s">
        <v>17</v>
      </c>
      <c r="E13" s="20" t="s">
        <v>47</v>
      </c>
      <c r="F13" s="20"/>
      <c r="G13" s="20"/>
      <c r="H13" s="20" t="s">
        <v>49</v>
      </c>
      <c r="I13" s="20" t="s">
        <v>49</v>
      </c>
      <c r="J13" s="20">
        <v>5840</v>
      </c>
      <c r="K13" s="20">
        <v>1</v>
      </c>
      <c r="L13" s="23" t="s">
        <v>50</v>
      </c>
      <c r="M13" s="5">
        <v>16</v>
      </c>
      <c r="N13" s="8" t="s">
        <v>33</v>
      </c>
      <c r="O13" s="20" t="s">
        <v>32</v>
      </c>
      <c r="P13" s="21">
        <v>9000</v>
      </c>
      <c r="Q13" s="9">
        <f t="shared" si="3"/>
        <v>24840</v>
      </c>
      <c r="R13" s="22" t="s">
        <v>93</v>
      </c>
      <c r="S13" s="22" t="s">
        <v>108</v>
      </c>
    </row>
    <row r="14" spans="1:19" ht="45.75" customHeight="1" x14ac:dyDescent="0.2">
      <c r="A14" s="20">
        <v>11</v>
      </c>
      <c r="B14" s="22" t="s">
        <v>122</v>
      </c>
      <c r="C14" s="20" t="s">
        <v>20</v>
      </c>
      <c r="D14" s="20" t="s">
        <v>17</v>
      </c>
      <c r="E14" s="20" t="s">
        <v>47</v>
      </c>
      <c r="F14" s="20"/>
      <c r="G14" s="20"/>
      <c r="H14" s="20" t="s">
        <v>49</v>
      </c>
      <c r="I14" s="20" t="s">
        <v>49</v>
      </c>
      <c r="J14" s="20">
        <v>5840</v>
      </c>
      <c r="K14" s="20">
        <v>1</v>
      </c>
      <c r="L14" s="23" t="s">
        <v>51</v>
      </c>
      <c r="M14" s="5">
        <v>16</v>
      </c>
      <c r="N14" s="8" t="s">
        <v>33</v>
      </c>
      <c r="O14" s="20" t="s">
        <v>32</v>
      </c>
      <c r="P14" s="21">
        <v>9000</v>
      </c>
      <c r="Q14" s="9">
        <f t="shared" si="3"/>
        <v>24840</v>
      </c>
      <c r="R14" s="22" t="s">
        <v>93</v>
      </c>
      <c r="S14" s="22" t="s">
        <v>109</v>
      </c>
    </row>
    <row r="15" spans="1:19" ht="45.75" customHeight="1" x14ac:dyDescent="0.2">
      <c r="A15" s="20">
        <v>12</v>
      </c>
      <c r="B15" s="22" t="s">
        <v>46</v>
      </c>
      <c r="C15" s="20" t="s">
        <v>20</v>
      </c>
      <c r="D15" s="20" t="s">
        <v>17</v>
      </c>
      <c r="E15" s="20" t="s">
        <v>47</v>
      </c>
      <c r="F15" s="20"/>
      <c r="G15" s="20"/>
      <c r="H15" s="20" t="s">
        <v>49</v>
      </c>
      <c r="I15" s="20" t="s">
        <v>49</v>
      </c>
      <c r="J15" s="20">
        <v>5840</v>
      </c>
      <c r="K15" s="20">
        <v>1</v>
      </c>
      <c r="L15" s="23" t="s">
        <v>48</v>
      </c>
      <c r="M15" s="5">
        <v>16</v>
      </c>
      <c r="N15" s="8" t="s">
        <v>33</v>
      </c>
      <c r="O15" s="20" t="s">
        <v>32</v>
      </c>
      <c r="P15" s="21">
        <v>10000</v>
      </c>
      <c r="Q15" s="9">
        <f t="shared" ref="Q15:Q20" si="5">(P15*0.23*12)</f>
        <v>27600</v>
      </c>
      <c r="R15" s="22" t="s">
        <v>93</v>
      </c>
      <c r="S15" s="22" t="s">
        <v>110</v>
      </c>
    </row>
    <row r="16" spans="1:19" ht="45.75" customHeight="1" x14ac:dyDescent="0.2">
      <c r="A16" s="20">
        <v>13</v>
      </c>
      <c r="B16" s="14">
        <v>631120028000</v>
      </c>
      <c r="C16" s="20" t="s">
        <v>20</v>
      </c>
      <c r="D16" s="20" t="s">
        <v>52</v>
      </c>
      <c r="E16" s="20" t="s">
        <v>60</v>
      </c>
      <c r="F16" s="20"/>
      <c r="G16" s="20" t="s">
        <v>61</v>
      </c>
      <c r="H16" s="20" t="s">
        <v>49</v>
      </c>
      <c r="I16" s="20" t="s">
        <v>49</v>
      </c>
      <c r="J16" s="20">
        <v>246</v>
      </c>
      <c r="K16" s="20">
        <v>15</v>
      </c>
      <c r="L16" s="23"/>
      <c r="M16" s="20">
        <v>18.690000000000001</v>
      </c>
      <c r="N16" s="8" t="s">
        <v>33</v>
      </c>
      <c r="O16" s="20" t="s">
        <v>32</v>
      </c>
      <c r="P16" s="21">
        <v>7500</v>
      </c>
      <c r="Q16" s="9">
        <f t="shared" si="5"/>
        <v>20700</v>
      </c>
      <c r="R16" s="22" t="s">
        <v>93</v>
      </c>
      <c r="S16" s="22" t="s">
        <v>111</v>
      </c>
    </row>
    <row r="17" spans="1:19" ht="45.75" customHeight="1" x14ac:dyDescent="0.2">
      <c r="A17" s="20">
        <v>14</v>
      </c>
      <c r="B17" s="14">
        <v>632010035007</v>
      </c>
      <c r="C17" s="20" t="s">
        <v>20</v>
      </c>
      <c r="D17" s="20" t="s">
        <v>52</v>
      </c>
      <c r="E17" s="20" t="s">
        <v>67</v>
      </c>
      <c r="F17" s="20"/>
      <c r="G17" s="20" t="s">
        <v>64</v>
      </c>
      <c r="H17" s="20" t="s">
        <v>65</v>
      </c>
      <c r="I17" s="20" t="s">
        <v>49</v>
      </c>
      <c r="J17" s="20">
        <v>222</v>
      </c>
      <c r="K17" s="20">
        <v>1</v>
      </c>
      <c r="L17" s="23"/>
      <c r="M17" s="5">
        <v>7</v>
      </c>
      <c r="N17" s="8" t="s">
        <v>33</v>
      </c>
      <c r="O17" s="20" t="s">
        <v>32</v>
      </c>
      <c r="P17" s="21">
        <v>2000</v>
      </c>
      <c r="Q17" s="9">
        <f t="shared" si="5"/>
        <v>5520</v>
      </c>
      <c r="R17" s="22" t="s">
        <v>93</v>
      </c>
      <c r="S17" s="22" t="s">
        <v>112</v>
      </c>
    </row>
    <row r="18" spans="1:19" ht="45.75" customHeight="1" x14ac:dyDescent="0.2">
      <c r="A18" s="20">
        <v>15</v>
      </c>
      <c r="B18" s="15">
        <v>632030007000</v>
      </c>
      <c r="C18" s="20" t="s">
        <v>20</v>
      </c>
      <c r="D18" s="20" t="s">
        <v>62</v>
      </c>
      <c r="E18" s="20" t="s">
        <v>123</v>
      </c>
      <c r="F18" s="20"/>
      <c r="G18" s="20"/>
      <c r="H18" s="20" t="s">
        <v>63</v>
      </c>
      <c r="I18" s="20" t="s">
        <v>63</v>
      </c>
      <c r="J18" s="20">
        <v>283</v>
      </c>
      <c r="K18" s="20">
        <v>63</v>
      </c>
      <c r="L18" s="23"/>
      <c r="M18" s="5">
        <v>2</v>
      </c>
      <c r="N18" s="8" t="s">
        <v>33</v>
      </c>
      <c r="O18" s="20" t="s">
        <v>32</v>
      </c>
      <c r="P18" s="21">
        <v>500</v>
      </c>
      <c r="Q18" s="9">
        <f t="shared" si="5"/>
        <v>1380</v>
      </c>
      <c r="R18" s="22" t="s">
        <v>93</v>
      </c>
      <c r="S18" s="22" t="s">
        <v>113</v>
      </c>
    </row>
    <row r="19" spans="1:19" ht="45.75" customHeight="1" x14ac:dyDescent="0.2">
      <c r="A19" s="20">
        <v>16</v>
      </c>
      <c r="B19" s="22" t="s">
        <v>30</v>
      </c>
      <c r="C19" s="20" t="s">
        <v>20</v>
      </c>
      <c r="D19" s="20" t="s">
        <v>27</v>
      </c>
      <c r="E19" s="20" t="s">
        <v>28</v>
      </c>
      <c r="F19" s="20"/>
      <c r="G19" s="20"/>
      <c r="H19" s="20" t="s">
        <v>29</v>
      </c>
      <c r="I19" s="20" t="s">
        <v>29</v>
      </c>
      <c r="J19" s="20">
        <v>106</v>
      </c>
      <c r="K19" s="20">
        <v>309</v>
      </c>
      <c r="L19" s="23"/>
      <c r="M19" s="5">
        <v>7683.61</v>
      </c>
      <c r="N19" s="8" t="s">
        <v>33</v>
      </c>
      <c r="O19" s="20" t="s">
        <v>32</v>
      </c>
      <c r="P19" s="21">
        <v>300</v>
      </c>
      <c r="Q19" s="9">
        <f t="shared" si="5"/>
        <v>828</v>
      </c>
      <c r="R19" s="22" t="s">
        <v>93</v>
      </c>
      <c r="S19" s="22" t="s">
        <v>114</v>
      </c>
    </row>
    <row r="20" spans="1:19" ht="45.75" customHeight="1" x14ac:dyDescent="0.2">
      <c r="A20" s="20">
        <v>17</v>
      </c>
      <c r="B20" s="10">
        <v>631110390006</v>
      </c>
      <c r="C20" s="11" t="s">
        <v>20</v>
      </c>
      <c r="D20" s="11" t="s">
        <v>23</v>
      </c>
      <c r="E20" s="11" t="s">
        <v>24</v>
      </c>
      <c r="F20" s="11"/>
      <c r="G20" s="11"/>
      <c r="H20" s="20" t="s">
        <v>16</v>
      </c>
      <c r="I20" s="20" t="s">
        <v>25</v>
      </c>
      <c r="J20" s="11">
        <v>139</v>
      </c>
      <c r="K20" s="11">
        <v>1</v>
      </c>
      <c r="L20" s="24"/>
      <c r="M20" s="12">
        <v>6836.41</v>
      </c>
      <c r="N20" s="8" t="s">
        <v>33</v>
      </c>
      <c r="O20" s="20" t="s">
        <v>32</v>
      </c>
      <c r="P20" s="9">
        <v>460</v>
      </c>
      <c r="Q20" s="9">
        <f t="shared" si="5"/>
        <v>1269.6000000000001</v>
      </c>
      <c r="R20" s="22" t="s">
        <v>93</v>
      </c>
      <c r="S20" s="22" t="s">
        <v>115</v>
      </c>
    </row>
    <row r="21" spans="1:19" ht="45.75" customHeight="1" x14ac:dyDescent="0.2">
      <c r="A21" s="28">
        <v>18</v>
      </c>
      <c r="B21" s="63" t="s">
        <v>31</v>
      </c>
      <c r="C21" s="65" t="s">
        <v>35</v>
      </c>
      <c r="D21" s="65" t="s">
        <v>26</v>
      </c>
      <c r="E21" s="65" t="s">
        <v>36</v>
      </c>
      <c r="F21" s="47"/>
      <c r="G21" s="48"/>
      <c r="H21" s="47" t="s">
        <v>37</v>
      </c>
      <c r="I21" s="53" t="s">
        <v>25</v>
      </c>
      <c r="J21" s="24">
        <v>162</v>
      </c>
      <c r="K21" s="24" t="s">
        <v>38</v>
      </c>
      <c r="L21" s="47"/>
      <c r="M21" s="54">
        <v>9427.5</v>
      </c>
      <c r="N21" s="55" t="s">
        <v>33</v>
      </c>
      <c r="O21" s="56" t="s">
        <v>32</v>
      </c>
      <c r="P21" s="49">
        <v>1750</v>
      </c>
      <c r="Q21" s="49">
        <v>4200</v>
      </c>
      <c r="R21" s="51" t="s">
        <v>93</v>
      </c>
      <c r="S21" s="29" t="s">
        <v>116</v>
      </c>
    </row>
    <row r="22" spans="1:19" ht="45.75" customHeight="1" x14ac:dyDescent="0.2">
      <c r="A22" s="28"/>
      <c r="B22" s="64"/>
      <c r="C22" s="66"/>
      <c r="D22" s="66"/>
      <c r="E22" s="66"/>
      <c r="F22" s="47"/>
      <c r="G22" s="48"/>
      <c r="H22" s="47"/>
      <c r="I22" s="53"/>
      <c r="J22" s="24">
        <v>319</v>
      </c>
      <c r="K22" s="24">
        <v>4</v>
      </c>
      <c r="L22" s="47"/>
      <c r="M22" s="54"/>
      <c r="N22" s="55"/>
      <c r="O22" s="56"/>
      <c r="P22" s="50"/>
      <c r="Q22" s="50"/>
      <c r="R22" s="52"/>
      <c r="S22" s="29"/>
    </row>
    <row r="23" spans="1:19" ht="45.75" customHeight="1" x14ac:dyDescent="0.2">
      <c r="A23" s="20">
        <v>19</v>
      </c>
      <c r="B23" s="10">
        <v>631070119000</v>
      </c>
      <c r="C23" s="11" t="s">
        <v>20</v>
      </c>
      <c r="D23" s="11" t="s">
        <v>56</v>
      </c>
      <c r="E23" s="11" t="s">
        <v>57</v>
      </c>
      <c r="F23" s="11"/>
      <c r="G23" s="11"/>
      <c r="H23" s="20" t="s">
        <v>16</v>
      </c>
      <c r="I23" s="20" t="s">
        <v>25</v>
      </c>
      <c r="J23" s="11">
        <v>114</v>
      </c>
      <c r="K23" s="11">
        <v>2</v>
      </c>
      <c r="L23" s="20"/>
      <c r="M23" s="12">
        <v>16000</v>
      </c>
      <c r="N23" s="8" t="s">
        <v>33</v>
      </c>
      <c r="O23" s="20" t="s">
        <v>32</v>
      </c>
      <c r="P23" s="9">
        <v>3500</v>
      </c>
      <c r="Q23" s="9">
        <f t="shared" ref="Q23" si="6">(P23*0.23*12)</f>
        <v>9660</v>
      </c>
      <c r="R23" s="22" t="s">
        <v>93</v>
      </c>
      <c r="S23" s="22" t="s">
        <v>117</v>
      </c>
    </row>
    <row r="24" spans="1:19" ht="45.75" customHeight="1" x14ac:dyDescent="0.2">
      <c r="A24" s="20">
        <v>20</v>
      </c>
      <c r="B24" s="13" t="s">
        <v>53</v>
      </c>
      <c r="C24" s="11" t="s">
        <v>35</v>
      </c>
      <c r="D24" s="11" t="s">
        <v>54</v>
      </c>
      <c r="E24" s="11" t="s">
        <v>55</v>
      </c>
      <c r="F24" s="20"/>
      <c r="G24" s="11"/>
      <c r="H24" s="20" t="s">
        <v>16</v>
      </c>
      <c r="I24" s="20" t="s">
        <v>25</v>
      </c>
      <c r="J24" s="11"/>
      <c r="K24" s="11">
        <v>165</v>
      </c>
      <c r="L24" s="11"/>
      <c r="M24" s="12">
        <v>2000</v>
      </c>
      <c r="N24" s="8" t="s">
        <v>33</v>
      </c>
      <c r="O24" s="20" t="s">
        <v>32</v>
      </c>
      <c r="P24" s="9">
        <v>400</v>
      </c>
      <c r="Q24" s="9">
        <f t="shared" ref="Q24" si="7">(P24*0.23*12)</f>
        <v>1104</v>
      </c>
      <c r="R24" s="22" t="s">
        <v>93</v>
      </c>
      <c r="S24" s="22" t="s">
        <v>118</v>
      </c>
    </row>
    <row r="25" spans="1:19" ht="45.75" customHeight="1" x14ac:dyDescent="0.2">
      <c r="A25" s="20">
        <v>21</v>
      </c>
      <c r="B25" s="13"/>
      <c r="C25" s="11" t="s">
        <v>20</v>
      </c>
      <c r="D25" s="11" t="s">
        <v>17</v>
      </c>
      <c r="E25" s="11" t="s">
        <v>58</v>
      </c>
      <c r="F25" s="20" t="s">
        <v>69</v>
      </c>
      <c r="G25" s="20" t="s">
        <v>70</v>
      </c>
      <c r="H25" s="20" t="s">
        <v>19</v>
      </c>
      <c r="I25" s="20" t="s">
        <v>39</v>
      </c>
      <c r="J25" s="11">
        <v>2248</v>
      </c>
      <c r="K25" s="11">
        <v>12</v>
      </c>
      <c r="L25" s="24"/>
      <c r="M25" s="12">
        <v>159</v>
      </c>
      <c r="N25" s="8" t="s">
        <v>33</v>
      </c>
      <c r="O25" s="20" t="s">
        <v>32</v>
      </c>
      <c r="P25" s="9">
        <v>13000</v>
      </c>
      <c r="Q25" s="9">
        <f>(P25*0.23*12)</f>
        <v>35880</v>
      </c>
      <c r="R25" s="22" t="s">
        <v>93</v>
      </c>
      <c r="S25" s="22" t="s">
        <v>119</v>
      </c>
    </row>
    <row r="26" spans="1:19" ht="17.25" customHeight="1" x14ac:dyDescent="0.2">
      <c r="A26" s="19"/>
      <c r="B26" s="1"/>
      <c r="R26" s="1"/>
      <c r="S26" s="1"/>
    </row>
    <row r="27" spans="1:19" ht="35.25" customHeight="1" x14ac:dyDescent="0.2">
      <c r="A27" s="43" t="s">
        <v>95</v>
      </c>
      <c r="B27" s="44"/>
      <c r="C27" s="44"/>
      <c r="D27" s="44"/>
      <c r="E27" s="44"/>
      <c r="F27" s="44"/>
      <c r="G27" s="44"/>
      <c r="H27" s="44"/>
      <c r="I27" s="44"/>
      <c r="J27" s="44"/>
      <c r="K27" s="44"/>
      <c r="L27" s="44"/>
      <c r="M27" s="44"/>
      <c r="N27" s="44"/>
      <c r="O27" s="44"/>
      <c r="P27" s="44"/>
      <c r="Q27" s="44"/>
      <c r="R27" s="44"/>
      <c r="S27" s="45"/>
    </row>
    <row r="28" spans="1:19" ht="39" customHeight="1" x14ac:dyDescent="0.2">
      <c r="A28" s="25" t="s">
        <v>92</v>
      </c>
      <c r="B28" s="25"/>
      <c r="C28" s="25"/>
      <c r="D28" s="25"/>
      <c r="E28" s="25"/>
      <c r="F28" s="25"/>
      <c r="G28" s="25"/>
      <c r="H28" s="25"/>
      <c r="I28" s="25"/>
      <c r="J28" s="25"/>
      <c r="K28" s="25"/>
      <c r="L28" s="25"/>
      <c r="M28" s="25"/>
      <c r="N28" s="25"/>
      <c r="O28" s="25"/>
      <c r="P28" s="25"/>
      <c r="Q28" s="25"/>
      <c r="R28" s="25"/>
      <c r="S28" s="25"/>
    </row>
    <row r="29" spans="1:19" ht="37.5" customHeight="1" x14ac:dyDescent="0.2">
      <c r="A29" s="26" t="s">
        <v>96</v>
      </c>
      <c r="B29" s="26"/>
      <c r="C29" s="26"/>
      <c r="D29" s="26"/>
      <c r="E29" s="26"/>
      <c r="F29" s="26"/>
      <c r="G29" s="26"/>
      <c r="H29" s="26"/>
      <c r="I29" s="26"/>
      <c r="J29" s="26"/>
      <c r="K29" s="26"/>
      <c r="L29" s="26"/>
      <c r="M29" s="26"/>
      <c r="N29" s="26"/>
      <c r="O29" s="26"/>
      <c r="P29" s="26"/>
      <c r="Q29" s="26"/>
      <c r="R29" s="26"/>
      <c r="S29" s="26"/>
    </row>
    <row r="30" spans="1:19" ht="39" customHeight="1" x14ac:dyDescent="0.2">
      <c r="A30" s="25" t="s">
        <v>98</v>
      </c>
      <c r="B30" s="25"/>
      <c r="C30" s="25"/>
      <c r="D30" s="25"/>
      <c r="E30" s="25"/>
      <c r="F30" s="25"/>
      <c r="G30" s="25"/>
      <c r="H30" s="25"/>
      <c r="I30" s="25"/>
      <c r="J30" s="25"/>
      <c r="K30" s="25"/>
      <c r="L30" s="25"/>
      <c r="M30" s="25"/>
      <c r="N30" s="25"/>
      <c r="O30" s="25"/>
      <c r="P30" s="25"/>
      <c r="Q30" s="25"/>
      <c r="R30" s="25"/>
      <c r="S30" s="25"/>
    </row>
    <row r="31" spans="1:19" ht="20.25" customHeight="1" x14ac:dyDescent="0.2">
      <c r="A31" s="38" t="s">
        <v>21</v>
      </c>
      <c r="B31" s="38"/>
      <c r="C31" s="38"/>
      <c r="D31" s="38"/>
      <c r="E31" s="38"/>
      <c r="F31" s="38"/>
      <c r="G31" s="38"/>
      <c r="H31" s="38"/>
      <c r="I31" s="38"/>
      <c r="J31" s="38"/>
      <c r="K31" s="38"/>
      <c r="L31" s="38"/>
      <c r="M31" s="38"/>
      <c r="N31" s="38"/>
      <c r="O31" s="38"/>
      <c r="P31" s="38"/>
      <c r="Q31" s="38"/>
      <c r="R31" s="38"/>
      <c r="S31" s="38"/>
    </row>
    <row r="32" spans="1:19" ht="24" customHeight="1" x14ac:dyDescent="0.2">
      <c r="A32" s="39"/>
      <c r="B32" s="25" t="s">
        <v>80</v>
      </c>
      <c r="C32" s="25"/>
      <c r="D32" s="25"/>
      <c r="E32" s="25"/>
      <c r="F32" s="25"/>
      <c r="G32" s="25"/>
      <c r="H32" s="25"/>
      <c r="I32" s="25"/>
      <c r="J32" s="25"/>
      <c r="K32" s="25"/>
      <c r="L32" s="25"/>
      <c r="M32" s="25"/>
      <c r="N32" s="25"/>
      <c r="O32" s="25"/>
      <c r="P32" s="25"/>
      <c r="Q32" s="25"/>
      <c r="R32" s="25"/>
      <c r="S32" s="25"/>
    </row>
    <row r="33" spans="1:23" ht="41.25" customHeight="1" x14ac:dyDescent="0.2">
      <c r="A33" s="40"/>
      <c r="B33" s="42" t="s">
        <v>81</v>
      </c>
      <c r="C33" s="42"/>
      <c r="D33" s="42"/>
      <c r="E33" s="42"/>
      <c r="F33" s="42"/>
      <c r="G33" s="42"/>
      <c r="H33" s="42"/>
      <c r="I33" s="42"/>
      <c r="J33" s="42"/>
      <c r="K33" s="42"/>
      <c r="L33" s="42"/>
      <c r="M33" s="42"/>
      <c r="N33" s="42"/>
      <c r="O33" s="42"/>
      <c r="P33" s="42"/>
      <c r="Q33" s="42"/>
      <c r="R33" s="42"/>
      <c r="S33" s="42"/>
    </row>
    <row r="34" spans="1:23" ht="20.25" customHeight="1" x14ac:dyDescent="0.2">
      <c r="A34" s="40"/>
      <c r="B34" s="25" t="s">
        <v>82</v>
      </c>
      <c r="C34" s="25"/>
      <c r="D34" s="25"/>
      <c r="E34" s="25"/>
      <c r="F34" s="25"/>
      <c r="G34" s="25"/>
      <c r="H34" s="25"/>
      <c r="I34" s="25"/>
      <c r="J34" s="25"/>
      <c r="K34" s="25"/>
      <c r="L34" s="25"/>
      <c r="M34" s="25"/>
      <c r="N34" s="25"/>
      <c r="O34" s="25"/>
      <c r="P34" s="25"/>
      <c r="Q34" s="25"/>
      <c r="R34" s="25"/>
      <c r="S34" s="25"/>
    </row>
    <row r="35" spans="1:23" ht="18.75" customHeight="1" x14ac:dyDescent="0.2">
      <c r="A35" s="40"/>
      <c r="B35" s="33" t="s">
        <v>83</v>
      </c>
      <c r="C35" s="34"/>
      <c r="D35" s="34"/>
      <c r="E35" s="34"/>
      <c r="F35" s="34"/>
      <c r="G35" s="34"/>
      <c r="H35" s="34"/>
      <c r="I35" s="34"/>
      <c r="J35" s="34"/>
      <c r="K35" s="34"/>
      <c r="L35" s="34"/>
      <c r="M35" s="34"/>
      <c r="N35" s="34"/>
      <c r="O35" s="34"/>
      <c r="P35" s="34"/>
      <c r="Q35" s="34"/>
      <c r="R35" s="34"/>
      <c r="S35" s="35"/>
    </row>
    <row r="36" spans="1:23" ht="19.5" customHeight="1" x14ac:dyDescent="0.2">
      <c r="A36" s="41"/>
      <c r="B36" s="25" t="s">
        <v>84</v>
      </c>
      <c r="C36" s="25"/>
      <c r="D36" s="25"/>
      <c r="E36" s="25"/>
      <c r="F36" s="25"/>
      <c r="G36" s="25"/>
      <c r="H36" s="25"/>
      <c r="I36" s="25"/>
      <c r="J36" s="25"/>
      <c r="K36" s="25"/>
      <c r="L36" s="25"/>
      <c r="M36" s="25"/>
      <c r="N36" s="25"/>
      <c r="O36" s="25"/>
      <c r="P36" s="25"/>
      <c r="Q36" s="25"/>
      <c r="R36" s="25"/>
      <c r="S36" s="25"/>
      <c r="T36" s="2"/>
    </row>
    <row r="37" spans="1:23" ht="24" customHeight="1" x14ac:dyDescent="0.2">
      <c r="A37" s="33" t="s">
        <v>85</v>
      </c>
      <c r="B37" s="34"/>
      <c r="C37" s="34"/>
      <c r="D37" s="34"/>
      <c r="E37" s="34"/>
      <c r="F37" s="34"/>
      <c r="G37" s="34"/>
      <c r="H37" s="34"/>
      <c r="I37" s="34"/>
      <c r="J37" s="34"/>
      <c r="K37" s="34"/>
      <c r="L37" s="34"/>
      <c r="M37" s="34"/>
      <c r="N37" s="34"/>
      <c r="O37" s="34"/>
      <c r="P37" s="34"/>
      <c r="Q37" s="34"/>
      <c r="R37" s="34"/>
      <c r="S37" s="35"/>
      <c r="T37" s="2"/>
    </row>
    <row r="38" spans="1:23" ht="36" customHeight="1" x14ac:dyDescent="0.2">
      <c r="A38" s="26" t="s">
        <v>97</v>
      </c>
      <c r="B38" s="26"/>
      <c r="C38" s="26"/>
      <c r="D38" s="26"/>
      <c r="E38" s="26"/>
      <c r="F38" s="26"/>
      <c r="G38" s="26"/>
      <c r="H38" s="26"/>
      <c r="I38" s="26"/>
      <c r="J38" s="26"/>
      <c r="K38" s="26"/>
      <c r="L38" s="26"/>
      <c r="M38" s="26"/>
      <c r="N38" s="26"/>
      <c r="O38" s="26"/>
      <c r="P38" s="26"/>
      <c r="Q38" s="26"/>
      <c r="R38" s="26"/>
      <c r="S38" s="26"/>
    </row>
    <row r="39" spans="1:23" ht="22.5" customHeight="1" x14ac:dyDescent="0.2">
      <c r="A39" s="36" t="s">
        <v>86</v>
      </c>
      <c r="B39" s="36"/>
      <c r="C39" s="36"/>
      <c r="D39" s="36"/>
      <c r="E39" s="36"/>
      <c r="F39" s="36"/>
      <c r="G39" s="36"/>
      <c r="H39" s="36"/>
      <c r="I39" s="36"/>
      <c r="J39" s="36"/>
      <c r="K39" s="36"/>
      <c r="L39" s="36"/>
      <c r="M39" s="36"/>
      <c r="N39" s="36"/>
      <c r="O39" s="36"/>
      <c r="P39" s="36"/>
      <c r="Q39" s="36"/>
      <c r="R39" s="36"/>
      <c r="S39" s="36"/>
    </row>
    <row r="40" spans="1:23" ht="33.75" customHeight="1" x14ac:dyDescent="0.2">
      <c r="A40" s="37" t="s">
        <v>87</v>
      </c>
      <c r="B40" s="37"/>
      <c r="C40" s="37"/>
      <c r="D40" s="37"/>
      <c r="E40" s="37"/>
      <c r="F40" s="37"/>
      <c r="G40" s="37"/>
      <c r="H40" s="37"/>
      <c r="I40" s="37"/>
      <c r="J40" s="37"/>
      <c r="K40" s="37"/>
      <c r="L40" s="37"/>
      <c r="M40" s="37"/>
      <c r="N40" s="37"/>
      <c r="O40" s="37"/>
      <c r="P40" s="37"/>
      <c r="Q40" s="37"/>
      <c r="R40" s="37"/>
      <c r="S40" s="37"/>
    </row>
    <row r="41" spans="1:23" ht="33.75" customHeight="1" x14ac:dyDescent="0.2">
      <c r="A41" s="37" t="s">
        <v>88</v>
      </c>
      <c r="B41" s="37"/>
      <c r="C41" s="37"/>
      <c r="D41" s="37"/>
      <c r="E41" s="37"/>
      <c r="F41" s="37"/>
      <c r="G41" s="37"/>
      <c r="H41" s="37"/>
      <c r="I41" s="37"/>
      <c r="J41" s="37"/>
      <c r="K41" s="37"/>
      <c r="L41" s="37"/>
      <c r="M41" s="37"/>
      <c r="N41" s="37"/>
      <c r="O41" s="37"/>
      <c r="P41" s="37"/>
      <c r="Q41" s="37"/>
      <c r="R41" s="37"/>
      <c r="S41" s="37"/>
    </row>
    <row r="42" spans="1:23" ht="18.75" customHeight="1" x14ac:dyDescent="0.2">
      <c r="A42" s="37" t="s">
        <v>89</v>
      </c>
      <c r="B42" s="37"/>
      <c r="C42" s="37"/>
      <c r="D42" s="37"/>
      <c r="E42" s="37"/>
      <c r="F42" s="37"/>
      <c r="G42" s="37"/>
      <c r="H42" s="37"/>
      <c r="I42" s="37"/>
      <c r="J42" s="37"/>
      <c r="K42" s="37"/>
      <c r="L42" s="37"/>
      <c r="M42" s="37"/>
      <c r="N42" s="37"/>
      <c r="O42" s="37"/>
      <c r="P42" s="37"/>
      <c r="Q42" s="37"/>
      <c r="R42" s="37"/>
      <c r="S42" s="37"/>
      <c r="T42" s="6"/>
      <c r="U42" s="6"/>
      <c r="V42" s="6"/>
      <c r="W42" s="6"/>
    </row>
    <row r="43" spans="1:23" ht="25.5" customHeight="1" x14ac:dyDescent="0.2">
      <c r="A43" s="30" t="s">
        <v>90</v>
      </c>
      <c r="B43" s="31"/>
      <c r="C43" s="31"/>
      <c r="D43" s="31"/>
      <c r="E43" s="31"/>
      <c r="F43" s="31"/>
      <c r="G43" s="31"/>
      <c r="H43" s="31"/>
      <c r="I43" s="31"/>
      <c r="J43" s="31"/>
      <c r="K43" s="31"/>
      <c r="L43" s="31"/>
      <c r="M43" s="31"/>
      <c r="N43" s="31"/>
      <c r="O43" s="31"/>
      <c r="P43" s="31"/>
      <c r="Q43" s="31"/>
      <c r="R43" s="31"/>
      <c r="S43" s="32"/>
    </row>
    <row r="44" spans="1:23" x14ac:dyDescent="0.2">
      <c r="A44" s="16"/>
      <c r="B44" s="17"/>
      <c r="C44" s="16"/>
      <c r="D44" s="16"/>
      <c r="E44" s="16"/>
      <c r="F44" s="16"/>
      <c r="G44" s="16"/>
      <c r="H44" s="16"/>
      <c r="I44" s="16"/>
      <c r="J44" s="16"/>
      <c r="K44" s="16"/>
      <c r="L44" s="16"/>
      <c r="M44" s="16"/>
      <c r="N44" s="16"/>
      <c r="O44" s="16"/>
      <c r="P44" s="16"/>
      <c r="Q44" s="16"/>
      <c r="R44" s="18"/>
      <c r="S44" s="18"/>
    </row>
    <row r="45" spans="1:23" x14ac:dyDescent="0.2">
      <c r="R45" s="7"/>
      <c r="S45" s="7"/>
    </row>
    <row r="46" spans="1:23" x14ac:dyDescent="0.2">
      <c r="R46" s="7"/>
      <c r="S46" s="7"/>
    </row>
    <row r="47" spans="1:23" x14ac:dyDescent="0.2">
      <c r="R47" s="7"/>
      <c r="S47" s="7"/>
    </row>
    <row r="48" spans="1:23" x14ac:dyDescent="0.2">
      <c r="R48" s="7"/>
      <c r="S48" s="7"/>
    </row>
  </sheetData>
  <mergeCells count="55">
    <mergeCell ref="P21:P22"/>
    <mergeCell ref="Q21:Q22"/>
    <mergeCell ref="R21:R22"/>
    <mergeCell ref="A21:A22"/>
    <mergeCell ref="S21:S22"/>
    <mergeCell ref="I21:I22"/>
    <mergeCell ref="L21:L22"/>
    <mergeCell ref="M21:M22"/>
    <mergeCell ref="N21:N22"/>
    <mergeCell ref="O21:O22"/>
    <mergeCell ref="A27:S27"/>
    <mergeCell ref="K2:K3"/>
    <mergeCell ref="M2:M3"/>
    <mergeCell ref="N2:N3"/>
    <mergeCell ref="O2:O3"/>
    <mergeCell ref="P2:P3"/>
    <mergeCell ref="Q2:Q3"/>
    <mergeCell ref="R2:R3"/>
    <mergeCell ref="S2:S3"/>
    <mergeCell ref="B21:B22"/>
    <mergeCell ref="C21:C22"/>
    <mergeCell ref="D21:D22"/>
    <mergeCell ref="E21:E22"/>
    <mergeCell ref="F21:F22"/>
    <mergeCell ref="G21:G22"/>
    <mergeCell ref="H21:H22"/>
    <mergeCell ref="A31:S31"/>
    <mergeCell ref="A32:A36"/>
    <mergeCell ref="B32:S32"/>
    <mergeCell ref="B33:S33"/>
    <mergeCell ref="B34:S34"/>
    <mergeCell ref="B35:S35"/>
    <mergeCell ref="A43:S43"/>
    <mergeCell ref="A37:S37"/>
    <mergeCell ref="A38:S38"/>
    <mergeCell ref="A39:S39"/>
    <mergeCell ref="A40:S40"/>
    <mergeCell ref="A41:S41"/>
    <mergeCell ref="A42:S42"/>
    <mergeCell ref="B36:S36"/>
    <mergeCell ref="A29:S29"/>
    <mergeCell ref="A28:S28"/>
    <mergeCell ref="A1:S1"/>
    <mergeCell ref="A2:A3"/>
    <mergeCell ref="B2:B3"/>
    <mergeCell ref="C2:C3"/>
    <mergeCell ref="D2:D3"/>
    <mergeCell ref="F2:F3"/>
    <mergeCell ref="G2:G3"/>
    <mergeCell ref="H2:H3"/>
    <mergeCell ref="I2:I3"/>
    <mergeCell ref="J2:J3"/>
    <mergeCell ref="E2:E3"/>
    <mergeCell ref="L2:L3"/>
    <mergeCell ref="A30:S30"/>
  </mergeCells>
  <pageMargins left="0.25" right="0.25" top="0.75" bottom="0.75" header="0.3" footer="0.3"/>
  <pageSetup paperSize="9" scale="50" fitToWidth="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İhale İlan Listesi</vt:lpstr>
      <vt:lpstr>'İhale İlan Listesi'!Yazdırma_Alanı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Meral BOZKUŞ</dc:creator>
  <cp:lastModifiedBy>Hayatti KAYA</cp:lastModifiedBy>
  <cp:lastPrinted>2026-11-02T10:46:10Z</cp:lastPrinted>
  <dcterms:created xsi:type="dcterms:W3CDTF">2024-08-12T12:42:45Z</dcterms:created>
  <dcterms:modified xsi:type="dcterms:W3CDTF">2026-11-02T11:49:46Z</dcterms:modified>
</cp:coreProperties>
</file>